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ndenplan" sheetId="1" state="visible" r:id="rId3"/>
    <sheet name="EW1" sheetId="2" state="visible" r:id="rId4"/>
    <sheet name="EW2" sheetId="3" state="visible" r:id="rId5"/>
    <sheet name="ET1" sheetId="4" state="visible" r:id="rId6"/>
    <sheet name="ET2" sheetId="5" state="visible" r:id="rId7"/>
    <sheet name="ET3" sheetId="6" state="visible" r:id="rId8"/>
    <sheet name="ET4" sheetId="7" state="visible" r:id="rId9"/>
    <sheet name="ET5" sheetId="8" state="visible" r:id="rId10"/>
    <sheet name="ET6" sheetId="9" state="visible" r:id="rId11"/>
    <sheet name="ET7" sheetId="10" state="visible" r:id="rId12"/>
    <sheet name="ET8" sheetId="11" state="visible" r:id="rId13"/>
    <sheet name="ET9" sheetId="12" state="visible" r:id="rId14"/>
    <sheet name="ET10" sheetId="13" state="visible" r:id="rId15"/>
    <sheet name="SUMME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<sst xmlns="http://schemas.openxmlformats.org/spreadsheetml/2006/main" count="748" uniqueCount="89">
  <si>
    <t xml:space="preserve">Basisdaten</t>
  </si>
  <si>
    <t xml:space="preserve">Puffer</t>
  </si>
  <si>
    <t xml:space="preserve">1A</t>
  </si>
  <si>
    <t xml:space="preserve">1B</t>
  </si>
  <si>
    <t xml:space="preserve">1C</t>
  </si>
  <si>
    <t xml:space="preserve">1D</t>
  </si>
  <si>
    <t xml:space="preserve">2A</t>
  </si>
  <si>
    <t xml:space="preserve">2B</t>
  </si>
  <si>
    <t xml:space="preserve">2C</t>
  </si>
  <si>
    <t xml:space="preserve">2D</t>
  </si>
  <si>
    <t xml:space="preserve">3A</t>
  </si>
  <si>
    <t xml:space="preserve">3B</t>
  </si>
  <si>
    <t xml:space="preserve">3C</t>
  </si>
  <si>
    <t xml:space="preserve">3D</t>
  </si>
  <si>
    <t xml:space="preserve">4A</t>
  </si>
  <si>
    <t xml:space="preserve">4B</t>
  </si>
  <si>
    <t xml:space="preserve">4C</t>
  </si>
  <si>
    <t xml:space="preserve">4D</t>
  </si>
  <si>
    <t xml:space="preserve">Montag</t>
  </si>
  <si>
    <t xml:space="preserve">Dienstag</t>
  </si>
  <si>
    <t xml:space="preserve">Mittwoch</t>
  </si>
  <si>
    <t xml:space="preserve">Donnerstag</t>
  </si>
  <si>
    <t xml:space="preserve">Freitag</t>
  </si>
  <si>
    <t xml:space="preserve">Zur Kontrolle der Daten:</t>
  </si>
  <si>
    <t xml:space="preserve">Stunden zu erteilender Unterricht laut diesem Plan</t>
  </si>
  <si>
    <t xml:space="preserve">Woche vom</t>
  </si>
  <si>
    <t xml:space="preserve">bis</t>
  </si>
  <si>
    <t xml:space="preserve">SUMMEN (Werte für die Eingabe bei UntStat-Online)</t>
  </si>
  <si>
    <t xml:space="preserve">Stunden erteilt nach Plan (B1):</t>
  </si>
  <si>
    <t xml:space="preserve">Stunden in besonderer Form (B2):</t>
  </si>
  <si>
    <t xml:space="preserve">Davon Unterricht im Lernen auf Distanz (DIST):</t>
  </si>
  <si>
    <t xml:space="preserve">Maßnahmen mit Lehrkraft bei unveränderter Lerngruppe (M1):</t>
  </si>
  <si>
    <t xml:space="preserve">Maßnahmen mit Lehrkraft bei veränderter Lerngruppe (M2):</t>
  </si>
  <si>
    <t xml:space="preserve">Ersatzloser Ausfall:</t>
  </si>
  <si>
    <t xml:space="preserve">Planmäßig zu erteilender Unterricht (A):</t>
  </si>
  <si>
    <t xml:space="preserve">Daten gemäß Wochenerhebung</t>
  </si>
  <si>
    <t xml:space="preserve">zu erteilender Unterricht:</t>
  </si>
  <si>
    <t xml:space="preserve">gemäß Stundenplan erteilt:</t>
  </si>
  <si>
    <t xml:space="preserve">Vertretung und Unterrichtsausfall:</t>
  </si>
  <si>
    <t xml:space="preserve">nur Vertretung (M1)</t>
  </si>
  <si>
    <t xml:space="preserve">nur Aufteilen (M2)</t>
  </si>
  <si>
    <t xml:space="preserve">nur Unterrichtsausfall</t>
  </si>
  <si>
    <t xml:space="preserve">nur Distanzunterricht</t>
  </si>
  <si>
    <t xml:space="preserve">Unterricht in besonderer Form:</t>
  </si>
  <si>
    <t xml:space="preserve">- Schulfahrten</t>
  </si>
  <si>
    <t xml:space="preserve">- Exkursionen/außersch. Lernorte</t>
  </si>
  <si>
    <t xml:space="preserve">- Projektunterricht/Projekttage</t>
  </si>
  <si>
    <t xml:space="preserve">- Informationsveranstaltungen</t>
  </si>
  <si>
    <t xml:space="preserve">- Betriebspraktika</t>
  </si>
  <si>
    <t xml:space="preserve">- Wettbewerbe</t>
  </si>
  <si>
    <t xml:space="preserve">- Schulfest, Schulsportfest</t>
  </si>
  <si>
    <t xml:space="preserve">Detailerhebung</t>
  </si>
  <si>
    <t xml:space="preserve">Verteilung Ausfall</t>
  </si>
  <si>
    <t xml:space="preserve">Vertretung im Fach</t>
  </si>
  <si>
    <t xml:space="preserve">Ersatzunterricht</t>
  </si>
  <si>
    <t xml:space="preserve">Aufhebung von DB</t>
  </si>
  <si>
    <t xml:space="preserve">SUMME M1</t>
  </si>
  <si>
    <t xml:space="preserve">Zusammenlegung von LG</t>
  </si>
  <si>
    <t xml:space="preserve">Mitbetreuung anderer LG</t>
  </si>
  <si>
    <t xml:space="preserve">SUMME M2</t>
  </si>
  <si>
    <t xml:space="preserve">Distanzunterricht</t>
  </si>
  <si>
    <t xml:space="preserve">Ersatzloser Ausfall</t>
  </si>
  <si>
    <t xml:space="preserve">SUMME</t>
  </si>
  <si>
    <t xml:space="preserve">Fach</t>
  </si>
  <si>
    <t xml:space="preserve">Jahrgang 1&amp;2</t>
  </si>
  <si>
    <t xml:space="preserve">Jahrgang 3 &amp;4</t>
  </si>
  <si>
    <t xml:space="preserve">Summe</t>
  </si>
  <si>
    <t xml:space="preserve">Lehrkraft erkankt:</t>
  </si>
  <si>
    <t xml:space="preserve">Mathematik</t>
  </si>
  <si>
    <t xml:space="preserve">Lehrkraft im Mutterschutz:</t>
  </si>
  <si>
    <t xml:space="preserve">Deutsch</t>
  </si>
  <si>
    <t xml:space="preserve">Tätigkeit im Rahmen von UibF</t>
  </si>
  <si>
    <t xml:space="preserve">Fremdsprachen</t>
  </si>
  <si>
    <t xml:space="preserve">schülerbezogene Aufgaben</t>
  </si>
  <si>
    <t xml:space="preserve">Sachunterricht</t>
  </si>
  <si>
    <t xml:space="preserve">andere dienstliche Aufgaben</t>
  </si>
  <si>
    <t xml:space="preserve">Kunst/Musik</t>
  </si>
  <si>
    <t xml:space="preserve">SchiLF, pädagogischer GT</t>
  </si>
  <si>
    <t xml:space="preserve">Religion/Philosophie</t>
  </si>
  <si>
    <t xml:space="preserve">Lehrerfortbildung</t>
  </si>
  <si>
    <t xml:space="preserve">Sport</t>
  </si>
  <si>
    <t xml:space="preserve">Eltern- und Schülersprechtag</t>
  </si>
  <si>
    <t xml:space="preserve">Förderunterricht</t>
  </si>
  <si>
    <t xml:space="preserve">Schuljahresbeginn, Brauchtaum</t>
  </si>
  <si>
    <t xml:space="preserve">Sonstiges</t>
  </si>
  <si>
    <t xml:space="preserve">Gefahrenvermeidung</t>
  </si>
  <si>
    <t xml:space="preserve">SUMMEN</t>
  </si>
  <si>
    <t xml:space="preserve">Abgleich</t>
  </si>
  <si>
    <t xml:space="preserve">GESAMTÜBERSICHT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</si>
</sst>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\ mm/"/>
    <numFmt numFmtId="166" formatCode="[$-F800]dddd&quot;, &quot;mmmm\ dd&quot;, &quot;yyyy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u val="single"/>
      <sz val="11"/>
      <color rgb="FFFFFFFF"/>
      <name val="Calibri"/>
      <family val="2"/>
      <charset val="1"/>
    </font>
    <font>
      <b val="true"/>
      <sz val="12"/>
      <color rgb="FFFFFFFF"/>
      <name val="Calibri"/>
      <family val="2"/>
      <charset val="1"/>
    </font>
    <font>
      <b val="true"/>
      <u val="single"/>
      <sz val="11"/>
      <color theme="1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4472C4"/>
        <bgColor rgb="FF0066CC"/>
      </patternFill>
    </fill>
    <fill>
      <patternFill patternType="solid">
        <fgColor rgb="FFB4C7E7"/>
        <bgColor rgb="FFAFD095"/>
      </patternFill>
    </fill>
    <fill>
      <patternFill patternType="solid">
        <fgColor rgb="FFFFE699"/>
        <bgColor rgb="FFE8F2A1"/>
      </patternFill>
    </fill>
    <fill>
      <patternFill patternType="solid">
        <fgColor rgb="FFED7D31"/>
        <bgColor rgb="FFFF8080"/>
      </patternFill>
    </fill>
    <fill>
      <patternFill patternType="solid">
        <fgColor rgb="FFFBE5D6"/>
        <bgColor rgb="FFEEEEEE"/>
      </patternFill>
    </fill>
    <fill>
      <patternFill patternType="solid">
        <fgColor rgb="FFF4B183"/>
        <bgColor rgb="FFFF808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EEEEE"/>
      </patternFill>
    </fill>
    <fill>
      <patternFill patternType="solid">
        <fgColor rgb="FFEEEEEE"/>
        <bgColor rgb="FFFBE5D6"/>
      </patternFill>
    </fill>
    <fill>
      <patternFill patternType="solid">
        <fgColor rgb="FFAFD095"/>
        <bgColor rgb="FFB4C7E7"/>
      </patternFill>
    </fill>
    <fill>
      <patternFill patternType="solid">
        <fgColor rgb="FFE8F2A1"/>
        <bgColor rgb="FFFFE6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6" fillId="6" borderId="0" applyFont="true" applyBorder="false" applyAlignment="true" applyProtection="false">
      <alignment horizontal="general" vertical="bottom" textRotation="0" wrapText="false" indent="0" shrinkToFit="false"/>
    </xf>
    <xf numFmtId="164" fontId="6" fillId="7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6" fillId="4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3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3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6" borderId="0" xfId="24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6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7" borderId="0" xfId="2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7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8" borderId="0" xfId="0" applyFont="true" applyBorder="false" applyAlignment="true" applyProtection="true">
      <alignment horizontal="right" vertical="bottom" textRotation="90" wrapText="false" indent="0" shrinkToFit="false"/>
      <protection locked="true" hidden="false"/>
    </xf>
    <xf numFmtId="164" fontId="8" fillId="8" borderId="0" xfId="0" applyFont="true" applyBorder="false" applyAlignment="true" applyProtection="true">
      <alignment horizontal="left" vertical="bottom" textRotation="90" wrapText="false" indent="0" shrinkToFit="false"/>
      <protection locked="true" hidden="false"/>
    </xf>
    <xf numFmtId="164" fontId="0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Accent5" xfId="20"/>
    <cellStyle name="Excel Built-in 40% - Accent5" xfId="21"/>
    <cellStyle name="Excel Built-in 40% - Accent4" xfId="22"/>
    <cellStyle name="Excel Built-in Accent2" xfId="23"/>
    <cellStyle name="Excel Built-in 20% - Accent2" xfId="24"/>
    <cellStyle name="Excel Built-in 60% - Accent2" xfId="25"/>
  </cellStyles>
  <dxfs count="2">
    <dxf>
      <font>
        <name val="Calibri"/>
        <charset val="1"/>
        <family val="2"/>
        <color rgb="FF000000"/>
        <sz val="11"/>
      </font>
      <fill>
        <patternFill>
          <bgColor rgb="FF595959"/>
        </patternFill>
      </fill>
    </dxf>
    <dxf>
      <font>
        <name val="Calibri"/>
        <charset val="1"/>
        <family val="2"/>
        <color rgb="FF000000"/>
        <sz val="11"/>
      </font>
      <fill>
        <patternFill>
          <bgColor rgb="FF59595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BE5D6"/>
      <rgbColor rgb="FFE8F2A1"/>
      <rgbColor rgb="FFAFD095"/>
      <rgbColor rgb="FFF4B183"/>
      <rgbColor rgb="FFCC99FF"/>
      <rgbColor rgb="FFFFE699"/>
      <rgbColor rgb="FF4472C4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41" activeCellId="0" sqref="Q4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6" min="2" style="1" width="6.71"/>
    <col collapsed="false" customWidth="true" hidden="false" outlineLevel="0" max="7" min="7" style="1" width="4.71"/>
    <col collapsed="false" customWidth="true" hidden="false" outlineLevel="0" max="12" min="8" style="1" width="6.71"/>
    <col collapsed="false" customWidth="true" hidden="false" outlineLevel="0" max="13" min="13" style="1" width="4.71"/>
    <col collapsed="false" customWidth="true" hidden="false" outlineLevel="0" max="18" min="14" style="1" width="6.71"/>
    <col collapsed="false" customWidth="true" hidden="false" outlineLevel="0" max="19" min="19" style="1" width="4.71"/>
    <col collapsed="false" customWidth="true" hidden="false" outlineLevel="0" max="24" min="20" style="1" width="6.71"/>
    <col collapsed="false" customWidth="true" hidden="false" outlineLevel="0" max="25" min="25" style="1" width="3.71"/>
  </cols>
  <sheetData>
    <row r="1" customFormat="false" ht="13.8" hidden="false" customHeight="false" outlineLevel="0" collapsed="false">
      <c r="A1" s="2"/>
      <c r="B1" s="3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"/>
    </row>
    <row r="2" customFormat="false" ht="13.8" hidden="false" customHeight="false" outlineLevel="0" collapsed="false">
      <c r="A2" s="5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/>
      <c r="H2" s="5" t="s">
        <v>1</v>
      </c>
      <c r="I2" s="5" t="s">
        <v>6</v>
      </c>
      <c r="J2" s="5" t="s">
        <v>7</v>
      </c>
      <c r="K2" s="5" t="s">
        <v>8</v>
      </c>
      <c r="L2" s="5" t="s">
        <v>9</v>
      </c>
      <c r="M2" s="5"/>
      <c r="N2" s="5" t="s">
        <v>1</v>
      </c>
      <c r="O2" s="5" t="s">
        <v>10</v>
      </c>
      <c r="P2" s="5" t="s">
        <v>11</v>
      </c>
      <c r="Q2" s="5" t="s">
        <v>12</v>
      </c>
      <c r="R2" s="5" t="s">
        <v>13</v>
      </c>
      <c r="S2" s="5"/>
      <c r="T2" s="5" t="s">
        <v>1</v>
      </c>
      <c r="U2" s="5" t="s">
        <v>14</v>
      </c>
      <c r="V2" s="5" t="s">
        <v>15</v>
      </c>
      <c r="W2" s="5" t="s">
        <v>16</v>
      </c>
      <c r="X2" s="5" t="s">
        <v>17</v>
      </c>
      <c r="Y2" s="5"/>
    </row>
    <row r="3" customFormat="false" ht="13.8" hidden="false" customHeight="false" outlineLevel="0" collapsed="false">
      <c r="A3" s="6" t="s">
        <v>18</v>
      </c>
      <c r="B3" s="7"/>
      <c r="C3" s="7"/>
      <c r="D3" s="7"/>
      <c r="E3" s="7"/>
      <c r="F3" s="7"/>
      <c r="G3" s="8"/>
      <c r="H3" s="7"/>
      <c r="I3" s="7"/>
      <c r="J3" s="7"/>
      <c r="K3" s="7"/>
      <c r="L3" s="7"/>
      <c r="M3" s="8"/>
      <c r="N3" s="7"/>
      <c r="O3" s="7"/>
      <c r="P3" s="7"/>
      <c r="Q3" s="7"/>
      <c r="R3" s="7"/>
      <c r="S3" s="8"/>
      <c r="T3" s="7"/>
      <c r="U3" s="7"/>
      <c r="V3" s="7"/>
      <c r="W3" s="7"/>
      <c r="X3" s="7"/>
      <c r="Y3" s="6" t="s">
        <v>18</v>
      </c>
    </row>
    <row r="4" customFormat="false" ht="13.8" hidden="false" customHeight="false" outlineLevel="0" collapsed="false">
      <c r="A4" s="6"/>
      <c r="B4" s="7"/>
      <c r="C4" s="7"/>
      <c r="D4" s="7"/>
      <c r="E4" s="7"/>
      <c r="F4" s="7"/>
      <c r="G4" s="8"/>
      <c r="H4" s="7"/>
      <c r="I4" s="7"/>
      <c r="J4" s="7"/>
      <c r="K4" s="7"/>
      <c r="L4" s="7"/>
      <c r="M4" s="8"/>
      <c r="N4" s="7"/>
      <c r="O4" s="7"/>
      <c r="P4" s="7"/>
      <c r="Q4" s="7"/>
      <c r="R4" s="7"/>
      <c r="S4" s="8"/>
      <c r="T4" s="7"/>
      <c r="U4" s="7"/>
      <c r="V4" s="7"/>
      <c r="W4" s="7"/>
      <c r="X4" s="7"/>
      <c r="Y4" s="6"/>
    </row>
    <row r="5" customFormat="false" ht="13.8" hidden="false" customHeight="false" outlineLevel="0" collapsed="false">
      <c r="A5" s="6"/>
      <c r="B5" s="7"/>
      <c r="C5" s="7"/>
      <c r="D5" s="7"/>
      <c r="E5" s="7"/>
      <c r="F5" s="7"/>
      <c r="G5" s="8"/>
      <c r="H5" s="7"/>
      <c r="I5" s="7"/>
      <c r="J5" s="7"/>
      <c r="K5" s="7"/>
      <c r="L5" s="7"/>
      <c r="M5" s="8"/>
      <c r="N5" s="7"/>
      <c r="O5" s="7"/>
      <c r="P5" s="7"/>
      <c r="Q5" s="7"/>
      <c r="R5" s="7"/>
      <c r="S5" s="8"/>
      <c r="T5" s="7"/>
      <c r="U5" s="7"/>
      <c r="V5" s="7"/>
      <c r="W5" s="7"/>
      <c r="X5" s="7"/>
      <c r="Y5" s="6"/>
    </row>
    <row r="6" customFormat="false" ht="13.8" hidden="false" customHeight="false" outlineLevel="0" collapsed="false">
      <c r="A6" s="6"/>
      <c r="B6" s="7"/>
      <c r="C6" s="7"/>
      <c r="D6" s="7"/>
      <c r="E6" s="7"/>
      <c r="F6" s="7"/>
      <c r="G6" s="8"/>
      <c r="H6" s="7"/>
      <c r="I6" s="7"/>
      <c r="J6" s="7"/>
      <c r="K6" s="7"/>
      <c r="L6" s="7"/>
      <c r="M6" s="8"/>
      <c r="N6" s="7"/>
      <c r="O6" s="7"/>
      <c r="P6" s="7"/>
      <c r="Q6" s="7"/>
      <c r="R6" s="7"/>
      <c r="S6" s="8"/>
      <c r="T6" s="7"/>
      <c r="U6" s="7"/>
      <c r="V6" s="7"/>
      <c r="W6" s="7"/>
      <c r="X6" s="7"/>
      <c r="Y6" s="6"/>
    </row>
    <row r="7" customFormat="false" ht="13.8" hidden="false" customHeight="false" outlineLevel="0" collapsed="false">
      <c r="A7" s="6"/>
      <c r="B7" s="7"/>
      <c r="C7" s="7"/>
      <c r="D7" s="7"/>
      <c r="E7" s="7"/>
      <c r="F7" s="7"/>
      <c r="G7" s="8"/>
      <c r="H7" s="7"/>
      <c r="I7" s="7"/>
      <c r="J7" s="7"/>
      <c r="K7" s="7"/>
      <c r="L7" s="7"/>
      <c r="M7" s="8"/>
      <c r="N7" s="7"/>
      <c r="O7" s="7"/>
      <c r="P7" s="7"/>
      <c r="Q7" s="7"/>
      <c r="R7" s="7"/>
      <c r="S7" s="8"/>
      <c r="T7" s="7"/>
      <c r="U7" s="7"/>
      <c r="V7" s="7"/>
      <c r="W7" s="7"/>
      <c r="X7" s="7"/>
      <c r="Y7" s="6"/>
    </row>
    <row r="8" customFormat="false" ht="13.8" hidden="false" customHeight="false" outlineLevel="0" collapsed="false">
      <c r="A8" s="6"/>
      <c r="B8" s="7"/>
      <c r="C8" s="7"/>
      <c r="D8" s="7"/>
      <c r="E8" s="7"/>
      <c r="F8" s="7"/>
      <c r="G8" s="8"/>
      <c r="H8" s="7"/>
      <c r="I8" s="7"/>
      <c r="J8" s="7"/>
      <c r="K8" s="7"/>
      <c r="L8" s="7"/>
      <c r="M8" s="8"/>
      <c r="N8" s="7"/>
      <c r="O8" s="7"/>
      <c r="P8" s="7"/>
      <c r="Q8" s="7"/>
      <c r="R8" s="7"/>
      <c r="S8" s="8"/>
      <c r="T8" s="7"/>
      <c r="U8" s="7"/>
      <c r="V8" s="7"/>
      <c r="W8" s="7"/>
      <c r="X8" s="7"/>
      <c r="Y8" s="6"/>
    </row>
    <row r="9" customFormat="false" ht="13.8" hidden="false" customHeight="false" outlineLevel="0" collapsed="false">
      <c r="A9" s="5"/>
      <c r="B9" s="5" t="s">
        <v>1</v>
      </c>
      <c r="C9" s="5" t="s">
        <v>2</v>
      </c>
      <c r="D9" s="5" t="s">
        <v>3</v>
      </c>
      <c r="E9" s="5" t="s">
        <v>4</v>
      </c>
      <c r="F9" s="5" t="s">
        <v>5</v>
      </c>
      <c r="G9" s="5"/>
      <c r="H9" s="5" t="s">
        <v>1</v>
      </c>
      <c r="I9" s="5" t="s">
        <v>6</v>
      </c>
      <c r="J9" s="5" t="s">
        <v>7</v>
      </c>
      <c r="K9" s="5" t="s">
        <v>8</v>
      </c>
      <c r="L9" s="5" t="s">
        <v>9</v>
      </c>
      <c r="M9" s="5"/>
      <c r="N9" s="5" t="s">
        <v>1</v>
      </c>
      <c r="O9" s="5" t="s">
        <v>10</v>
      </c>
      <c r="P9" s="5" t="s">
        <v>11</v>
      </c>
      <c r="Q9" s="5" t="s">
        <v>12</v>
      </c>
      <c r="R9" s="5" t="s">
        <v>13</v>
      </c>
      <c r="S9" s="5"/>
      <c r="T9" s="5" t="s">
        <v>1</v>
      </c>
      <c r="U9" s="5" t="s">
        <v>14</v>
      </c>
      <c r="V9" s="5" t="s">
        <v>15</v>
      </c>
      <c r="W9" s="5" t="s">
        <v>16</v>
      </c>
      <c r="X9" s="5" t="s">
        <v>17</v>
      </c>
      <c r="Y9" s="5"/>
    </row>
    <row r="10" customFormat="false" ht="13.8" hidden="false" customHeight="false" outlineLevel="0" collapsed="false">
      <c r="A10" s="6" t="s">
        <v>19</v>
      </c>
      <c r="B10" s="7"/>
      <c r="C10" s="7"/>
      <c r="D10" s="7"/>
      <c r="E10" s="7"/>
      <c r="F10" s="7"/>
      <c r="G10" s="8"/>
      <c r="H10" s="7"/>
      <c r="I10" s="7"/>
      <c r="J10" s="7"/>
      <c r="K10" s="7"/>
      <c r="L10" s="7"/>
      <c r="M10" s="8"/>
      <c r="N10" s="7"/>
      <c r="O10" s="7"/>
      <c r="P10" s="7"/>
      <c r="Q10" s="7"/>
      <c r="R10" s="7"/>
      <c r="S10" s="8"/>
      <c r="T10" s="7"/>
      <c r="U10" s="7"/>
      <c r="V10" s="7"/>
      <c r="W10" s="7"/>
      <c r="X10" s="7"/>
      <c r="Y10" s="6" t="s">
        <v>19</v>
      </c>
    </row>
    <row r="11" customFormat="false" ht="13.8" hidden="false" customHeight="false" outlineLevel="0" collapsed="false">
      <c r="A11" s="6"/>
      <c r="B11" s="7"/>
      <c r="C11" s="7"/>
      <c r="D11" s="7"/>
      <c r="E11" s="7"/>
      <c r="F11" s="7"/>
      <c r="G11" s="8"/>
      <c r="H11" s="7"/>
      <c r="I11" s="7"/>
      <c r="J11" s="7"/>
      <c r="K11" s="7"/>
      <c r="L11" s="7"/>
      <c r="M11" s="8"/>
      <c r="N11" s="7"/>
      <c r="O11" s="7"/>
      <c r="P11" s="7"/>
      <c r="Q11" s="7"/>
      <c r="R11" s="7"/>
      <c r="S11" s="8"/>
      <c r="T11" s="7"/>
      <c r="U11" s="7"/>
      <c r="V11" s="7"/>
      <c r="W11" s="7"/>
      <c r="X11" s="7"/>
      <c r="Y11" s="6"/>
    </row>
    <row r="12" customFormat="false" ht="13.8" hidden="false" customHeight="false" outlineLevel="0" collapsed="false">
      <c r="A12" s="6"/>
      <c r="B12" s="7"/>
      <c r="C12" s="7"/>
      <c r="D12" s="7"/>
      <c r="E12" s="7"/>
      <c r="F12" s="7"/>
      <c r="G12" s="8"/>
      <c r="H12" s="7"/>
      <c r="I12" s="7"/>
      <c r="J12" s="7"/>
      <c r="K12" s="7"/>
      <c r="L12" s="7"/>
      <c r="M12" s="8"/>
      <c r="N12" s="7"/>
      <c r="O12" s="7"/>
      <c r="P12" s="7"/>
      <c r="Q12" s="7"/>
      <c r="R12" s="7"/>
      <c r="S12" s="8"/>
      <c r="T12" s="7"/>
      <c r="U12" s="7"/>
      <c r="V12" s="7"/>
      <c r="W12" s="7"/>
      <c r="X12" s="7"/>
      <c r="Y12" s="6"/>
    </row>
    <row r="13" customFormat="false" ht="13.8" hidden="false" customHeight="false" outlineLevel="0" collapsed="false">
      <c r="A13" s="6"/>
      <c r="B13" s="7"/>
      <c r="C13" s="7"/>
      <c r="D13" s="7"/>
      <c r="E13" s="7"/>
      <c r="F13" s="7"/>
      <c r="G13" s="8"/>
      <c r="H13" s="7"/>
      <c r="I13" s="7"/>
      <c r="J13" s="7"/>
      <c r="K13" s="7"/>
      <c r="L13" s="7"/>
      <c r="M13" s="8"/>
      <c r="N13" s="7"/>
      <c r="O13" s="7"/>
      <c r="P13" s="7"/>
      <c r="Q13" s="7"/>
      <c r="R13" s="7"/>
      <c r="S13" s="8"/>
      <c r="T13" s="7"/>
      <c r="U13" s="7"/>
      <c r="V13" s="7"/>
      <c r="W13" s="7"/>
      <c r="X13" s="7"/>
      <c r="Y13" s="6"/>
    </row>
    <row r="14" customFormat="false" ht="13.8" hidden="false" customHeight="false" outlineLevel="0" collapsed="false">
      <c r="A14" s="6"/>
      <c r="B14" s="7"/>
      <c r="C14" s="7"/>
      <c r="D14" s="7"/>
      <c r="E14" s="7"/>
      <c r="F14" s="7"/>
      <c r="G14" s="8"/>
      <c r="H14" s="7"/>
      <c r="I14" s="7"/>
      <c r="J14" s="7"/>
      <c r="K14" s="7"/>
      <c r="L14" s="7"/>
      <c r="M14" s="8"/>
      <c r="N14" s="7"/>
      <c r="O14" s="7"/>
      <c r="P14" s="7"/>
      <c r="Q14" s="7"/>
      <c r="R14" s="7"/>
      <c r="S14" s="8"/>
      <c r="T14" s="7"/>
      <c r="U14" s="7"/>
      <c r="V14" s="7"/>
      <c r="W14" s="7"/>
      <c r="X14" s="7"/>
      <c r="Y14" s="6"/>
    </row>
    <row r="15" customFormat="false" ht="13.8" hidden="false" customHeight="false" outlineLevel="0" collapsed="false">
      <c r="A15" s="6"/>
      <c r="B15" s="7"/>
      <c r="C15" s="7"/>
      <c r="D15" s="7"/>
      <c r="E15" s="7"/>
      <c r="F15" s="7"/>
      <c r="G15" s="8"/>
      <c r="H15" s="7"/>
      <c r="I15" s="7"/>
      <c r="J15" s="7"/>
      <c r="K15" s="7"/>
      <c r="L15" s="7"/>
      <c r="M15" s="8"/>
      <c r="N15" s="7"/>
      <c r="O15" s="7"/>
      <c r="P15" s="7"/>
      <c r="Q15" s="7"/>
      <c r="R15" s="7"/>
      <c r="S15" s="8"/>
      <c r="T15" s="7"/>
      <c r="U15" s="7"/>
      <c r="V15" s="7"/>
      <c r="W15" s="7"/>
      <c r="X15" s="7"/>
      <c r="Y15" s="6"/>
    </row>
    <row r="16" customFormat="false" ht="13.8" hidden="false" customHeight="false" outlineLevel="0" collapsed="false">
      <c r="A16" s="9"/>
      <c r="B16" s="5" t="s">
        <v>1</v>
      </c>
      <c r="C16" s="5" t="s">
        <v>2</v>
      </c>
      <c r="D16" s="5" t="s">
        <v>3</v>
      </c>
      <c r="E16" s="5" t="s">
        <v>4</v>
      </c>
      <c r="F16" s="5" t="s">
        <v>5</v>
      </c>
      <c r="G16" s="5"/>
      <c r="H16" s="5" t="s">
        <v>1</v>
      </c>
      <c r="I16" s="5" t="s">
        <v>6</v>
      </c>
      <c r="J16" s="5" t="s">
        <v>7</v>
      </c>
      <c r="K16" s="5" t="s">
        <v>8</v>
      </c>
      <c r="L16" s="5" t="s">
        <v>9</v>
      </c>
      <c r="M16" s="5"/>
      <c r="N16" s="5" t="s">
        <v>1</v>
      </c>
      <c r="O16" s="5" t="s">
        <v>10</v>
      </c>
      <c r="P16" s="5" t="s">
        <v>11</v>
      </c>
      <c r="Q16" s="5" t="s">
        <v>12</v>
      </c>
      <c r="R16" s="5" t="s">
        <v>13</v>
      </c>
      <c r="S16" s="5"/>
      <c r="T16" s="5" t="s">
        <v>1</v>
      </c>
      <c r="U16" s="5" t="s">
        <v>14</v>
      </c>
      <c r="V16" s="5" t="s">
        <v>15</v>
      </c>
      <c r="W16" s="5" t="s">
        <v>16</v>
      </c>
      <c r="X16" s="5" t="s">
        <v>17</v>
      </c>
      <c r="Y16" s="9"/>
    </row>
    <row r="17" customFormat="false" ht="13.8" hidden="false" customHeight="false" outlineLevel="0" collapsed="false">
      <c r="A17" s="6" t="s">
        <v>20</v>
      </c>
      <c r="B17" s="7"/>
      <c r="C17" s="7"/>
      <c r="D17" s="7"/>
      <c r="E17" s="7"/>
      <c r="F17" s="7"/>
      <c r="G17" s="8"/>
      <c r="H17" s="7"/>
      <c r="I17" s="7"/>
      <c r="J17" s="7"/>
      <c r="K17" s="7"/>
      <c r="L17" s="7"/>
      <c r="M17" s="8"/>
      <c r="N17" s="7"/>
      <c r="O17" s="7"/>
      <c r="P17" s="7"/>
      <c r="Q17" s="7"/>
      <c r="R17" s="7"/>
      <c r="S17" s="8"/>
      <c r="T17" s="7"/>
      <c r="U17" s="7"/>
      <c r="V17" s="7"/>
      <c r="W17" s="7"/>
      <c r="X17" s="7"/>
      <c r="Y17" s="6" t="s">
        <v>20</v>
      </c>
    </row>
    <row r="18" customFormat="false" ht="13.8" hidden="false" customHeight="false" outlineLevel="0" collapsed="false">
      <c r="A18" s="6"/>
      <c r="B18" s="7"/>
      <c r="C18" s="7"/>
      <c r="D18" s="7"/>
      <c r="E18" s="7"/>
      <c r="F18" s="7"/>
      <c r="G18" s="8"/>
      <c r="H18" s="7"/>
      <c r="I18" s="7"/>
      <c r="J18" s="7"/>
      <c r="K18" s="7"/>
      <c r="L18" s="7"/>
      <c r="M18" s="8"/>
      <c r="N18" s="7"/>
      <c r="O18" s="7"/>
      <c r="P18" s="7"/>
      <c r="Q18" s="7"/>
      <c r="R18" s="7"/>
      <c r="S18" s="8"/>
      <c r="T18" s="7"/>
      <c r="U18" s="7"/>
      <c r="V18" s="7"/>
      <c r="W18" s="7"/>
      <c r="X18" s="7"/>
      <c r="Y18" s="6"/>
    </row>
    <row r="19" customFormat="false" ht="13.8" hidden="false" customHeight="false" outlineLevel="0" collapsed="false">
      <c r="A19" s="6"/>
      <c r="B19" s="7"/>
      <c r="C19" s="7"/>
      <c r="D19" s="7"/>
      <c r="E19" s="7"/>
      <c r="F19" s="7"/>
      <c r="G19" s="8"/>
      <c r="H19" s="7"/>
      <c r="I19" s="7"/>
      <c r="J19" s="7"/>
      <c r="K19" s="7"/>
      <c r="L19" s="7"/>
      <c r="M19" s="8"/>
      <c r="N19" s="7"/>
      <c r="O19" s="7"/>
      <c r="P19" s="7"/>
      <c r="Q19" s="7"/>
      <c r="R19" s="7"/>
      <c r="S19" s="8"/>
      <c r="T19" s="7"/>
      <c r="U19" s="7"/>
      <c r="V19" s="7"/>
      <c r="W19" s="7"/>
      <c r="X19" s="7"/>
      <c r="Y19" s="6"/>
    </row>
    <row r="20" customFormat="false" ht="13.8" hidden="false" customHeight="false" outlineLevel="0" collapsed="false">
      <c r="A20" s="6"/>
      <c r="B20" s="7"/>
      <c r="C20" s="7"/>
      <c r="D20" s="7"/>
      <c r="E20" s="7"/>
      <c r="F20" s="7"/>
      <c r="G20" s="8"/>
      <c r="H20" s="7"/>
      <c r="I20" s="7"/>
      <c r="J20" s="7"/>
      <c r="K20" s="7"/>
      <c r="L20" s="7"/>
      <c r="M20" s="8"/>
      <c r="N20" s="7"/>
      <c r="O20" s="7"/>
      <c r="P20" s="7"/>
      <c r="Q20" s="7"/>
      <c r="R20" s="7"/>
      <c r="S20" s="8"/>
      <c r="T20" s="7"/>
      <c r="U20" s="7"/>
      <c r="V20" s="7"/>
      <c r="W20" s="7"/>
      <c r="X20" s="7"/>
      <c r="Y20" s="6"/>
    </row>
    <row r="21" customFormat="false" ht="13.8" hidden="false" customHeight="false" outlineLevel="0" collapsed="false">
      <c r="A21" s="6"/>
      <c r="B21" s="7"/>
      <c r="C21" s="7"/>
      <c r="D21" s="7"/>
      <c r="E21" s="7"/>
      <c r="F21" s="7"/>
      <c r="G21" s="8"/>
      <c r="H21" s="7"/>
      <c r="I21" s="7"/>
      <c r="J21" s="7"/>
      <c r="K21" s="7"/>
      <c r="L21" s="7"/>
      <c r="M21" s="8"/>
      <c r="N21" s="7"/>
      <c r="O21" s="7"/>
      <c r="P21" s="7"/>
      <c r="Q21" s="7"/>
      <c r="R21" s="7"/>
      <c r="S21" s="8"/>
      <c r="T21" s="7"/>
      <c r="U21" s="7"/>
      <c r="V21" s="7"/>
      <c r="W21" s="7"/>
      <c r="X21" s="7"/>
      <c r="Y21" s="6"/>
    </row>
    <row r="22" customFormat="false" ht="13.8" hidden="false" customHeight="false" outlineLevel="0" collapsed="false">
      <c r="A22" s="6"/>
      <c r="B22" s="7"/>
      <c r="C22" s="7"/>
      <c r="D22" s="7"/>
      <c r="E22" s="7"/>
      <c r="F22" s="7"/>
      <c r="G22" s="8"/>
      <c r="H22" s="7"/>
      <c r="I22" s="7"/>
      <c r="J22" s="7"/>
      <c r="K22" s="7"/>
      <c r="L22" s="7"/>
      <c r="M22" s="8"/>
      <c r="N22" s="7"/>
      <c r="O22" s="7"/>
      <c r="P22" s="7"/>
      <c r="Q22" s="7"/>
      <c r="R22" s="7"/>
      <c r="S22" s="8"/>
      <c r="T22" s="7"/>
      <c r="U22" s="7"/>
      <c r="V22" s="7"/>
      <c r="W22" s="7"/>
      <c r="X22" s="7"/>
      <c r="Y22" s="6"/>
    </row>
    <row r="23" customFormat="false" ht="13.8" hidden="false" customHeight="false" outlineLevel="0" collapsed="false">
      <c r="A23" s="9"/>
      <c r="B23" s="5" t="s">
        <v>1</v>
      </c>
      <c r="C23" s="5" t="s">
        <v>2</v>
      </c>
      <c r="D23" s="5" t="s">
        <v>3</v>
      </c>
      <c r="E23" s="5" t="s">
        <v>4</v>
      </c>
      <c r="F23" s="5" t="s">
        <v>5</v>
      </c>
      <c r="G23" s="5"/>
      <c r="H23" s="5" t="s">
        <v>1</v>
      </c>
      <c r="I23" s="5" t="s">
        <v>6</v>
      </c>
      <c r="J23" s="5" t="s">
        <v>7</v>
      </c>
      <c r="K23" s="5" t="s">
        <v>8</v>
      </c>
      <c r="L23" s="5" t="s">
        <v>9</v>
      </c>
      <c r="M23" s="5"/>
      <c r="N23" s="5" t="s">
        <v>1</v>
      </c>
      <c r="O23" s="5" t="s">
        <v>10</v>
      </c>
      <c r="P23" s="5" t="s">
        <v>11</v>
      </c>
      <c r="Q23" s="5" t="s">
        <v>12</v>
      </c>
      <c r="R23" s="5" t="s">
        <v>13</v>
      </c>
      <c r="S23" s="5"/>
      <c r="T23" s="5" t="s">
        <v>1</v>
      </c>
      <c r="U23" s="5" t="s">
        <v>14</v>
      </c>
      <c r="V23" s="5" t="s">
        <v>15</v>
      </c>
      <c r="W23" s="5" t="s">
        <v>16</v>
      </c>
      <c r="X23" s="5" t="s">
        <v>17</v>
      </c>
      <c r="Y23" s="9"/>
    </row>
    <row r="24" customFormat="false" ht="13.8" hidden="false" customHeight="false" outlineLevel="0" collapsed="false">
      <c r="A24" s="6" t="s">
        <v>21</v>
      </c>
      <c r="B24" s="7"/>
      <c r="C24" s="7"/>
      <c r="D24" s="7"/>
      <c r="E24" s="7"/>
      <c r="F24" s="7"/>
      <c r="G24" s="8"/>
      <c r="H24" s="7"/>
      <c r="I24" s="7"/>
      <c r="J24" s="7"/>
      <c r="K24" s="7"/>
      <c r="L24" s="7"/>
      <c r="M24" s="8"/>
      <c r="N24" s="7"/>
      <c r="O24" s="7"/>
      <c r="P24" s="7"/>
      <c r="Q24" s="7"/>
      <c r="R24" s="7"/>
      <c r="S24" s="8"/>
      <c r="T24" s="7"/>
      <c r="U24" s="7"/>
      <c r="V24" s="7"/>
      <c r="W24" s="7"/>
      <c r="X24" s="7"/>
      <c r="Y24" s="6" t="s">
        <v>21</v>
      </c>
    </row>
    <row r="25" customFormat="false" ht="13.8" hidden="false" customHeight="false" outlineLevel="0" collapsed="false">
      <c r="A25" s="6"/>
      <c r="B25" s="7"/>
      <c r="C25" s="7"/>
      <c r="D25" s="7"/>
      <c r="E25" s="7"/>
      <c r="F25" s="7"/>
      <c r="G25" s="8"/>
      <c r="H25" s="7"/>
      <c r="I25" s="7"/>
      <c r="J25" s="7"/>
      <c r="K25" s="7"/>
      <c r="L25" s="7"/>
      <c r="M25" s="8"/>
      <c r="N25" s="7"/>
      <c r="O25" s="7"/>
      <c r="P25" s="7"/>
      <c r="Q25" s="7"/>
      <c r="R25" s="7"/>
      <c r="S25" s="8"/>
      <c r="T25" s="7"/>
      <c r="U25" s="7"/>
      <c r="V25" s="7"/>
      <c r="W25" s="7"/>
      <c r="X25" s="7"/>
      <c r="Y25" s="6"/>
    </row>
    <row r="26" customFormat="false" ht="13.8" hidden="false" customHeight="false" outlineLevel="0" collapsed="false">
      <c r="A26" s="6"/>
      <c r="B26" s="7"/>
      <c r="C26" s="7"/>
      <c r="D26" s="7"/>
      <c r="E26" s="7"/>
      <c r="F26" s="7"/>
      <c r="G26" s="8"/>
      <c r="H26" s="7"/>
      <c r="I26" s="7"/>
      <c r="J26" s="7"/>
      <c r="K26" s="7"/>
      <c r="L26" s="7"/>
      <c r="M26" s="8"/>
      <c r="N26" s="7"/>
      <c r="O26" s="7"/>
      <c r="P26" s="7"/>
      <c r="Q26" s="7"/>
      <c r="R26" s="7"/>
      <c r="S26" s="8"/>
      <c r="T26" s="7"/>
      <c r="U26" s="7"/>
      <c r="V26" s="7"/>
      <c r="W26" s="7"/>
      <c r="X26" s="7"/>
      <c r="Y26" s="6"/>
    </row>
    <row r="27" customFormat="false" ht="13.8" hidden="false" customHeight="false" outlineLevel="0" collapsed="false">
      <c r="A27" s="6"/>
      <c r="B27" s="7"/>
      <c r="C27" s="7"/>
      <c r="D27" s="7"/>
      <c r="E27" s="7"/>
      <c r="F27" s="7"/>
      <c r="G27" s="8"/>
      <c r="H27" s="7"/>
      <c r="I27" s="7"/>
      <c r="J27" s="7"/>
      <c r="K27" s="7"/>
      <c r="L27" s="7"/>
      <c r="M27" s="8"/>
      <c r="N27" s="7"/>
      <c r="O27" s="7"/>
      <c r="P27" s="7"/>
      <c r="Q27" s="7"/>
      <c r="R27" s="7"/>
      <c r="S27" s="8"/>
      <c r="T27" s="7"/>
      <c r="U27" s="7"/>
      <c r="V27" s="7"/>
      <c r="W27" s="7"/>
      <c r="X27" s="7"/>
      <c r="Y27" s="6"/>
    </row>
    <row r="28" customFormat="false" ht="13.8" hidden="false" customHeight="false" outlineLevel="0" collapsed="false">
      <c r="A28" s="6"/>
      <c r="B28" s="7"/>
      <c r="C28" s="7"/>
      <c r="D28" s="7"/>
      <c r="E28" s="7"/>
      <c r="F28" s="7"/>
      <c r="G28" s="8"/>
      <c r="H28" s="7"/>
      <c r="I28" s="7"/>
      <c r="J28" s="7"/>
      <c r="K28" s="7"/>
      <c r="L28" s="7"/>
      <c r="M28" s="8"/>
      <c r="N28" s="7"/>
      <c r="O28" s="7"/>
      <c r="P28" s="7"/>
      <c r="Q28" s="7"/>
      <c r="R28" s="7"/>
      <c r="S28" s="8"/>
      <c r="T28" s="7"/>
      <c r="U28" s="7"/>
      <c r="V28" s="7"/>
      <c r="W28" s="7"/>
      <c r="X28" s="7"/>
      <c r="Y28" s="6"/>
    </row>
    <row r="29" customFormat="false" ht="13.8" hidden="false" customHeight="false" outlineLevel="0" collapsed="false">
      <c r="A29" s="6"/>
      <c r="B29" s="7"/>
      <c r="C29" s="7"/>
      <c r="D29" s="7"/>
      <c r="E29" s="7"/>
      <c r="F29" s="7"/>
      <c r="G29" s="8"/>
      <c r="H29" s="7"/>
      <c r="I29" s="7"/>
      <c r="J29" s="7"/>
      <c r="K29" s="7"/>
      <c r="L29" s="7"/>
      <c r="M29" s="8"/>
      <c r="N29" s="7"/>
      <c r="O29" s="7"/>
      <c r="P29" s="7"/>
      <c r="Q29" s="7"/>
      <c r="R29" s="7"/>
      <c r="S29" s="8"/>
      <c r="T29" s="7"/>
      <c r="U29" s="7"/>
      <c r="V29" s="7"/>
      <c r="W29" s="7"/>
      <c r="X29" s="7"/>
      <c r="Y29" s="6"/>
    </row>
    <row r="30" customFormat="false" ht="13.8" hidden="false" customHeight="false" outlineLevel="0" collapsed="false">
      <c r="A30" s="6"/>
      <c r="B30" s="5" t="s">
        <v>1</v>
      </c>
      <c r="C30" s="5" t="s">
        <v>2</v>
      </c>
      <c r="D30" s="5" t="s">
        <v>3</v>
      </c>
      <c r="E30" s="5" t="s">
        <v>4</v>
      </c>
      <c r="F30" s="5" t="s">
        <v>5</v>
      </c>
      <c r="G30" s="5"/>
      <c r="H30" s="5" t="s">
        <v>1</v>
      </c>
      <c r="I30" s="5" t="s">
        <v>6</v>
      </c>
      <c r="J30" s="5" t="s">
        <v>7</v>
      </c>
      <c r="K30" s="5" t="s">
        <v>8</v>
      </c>
      <c r="L30" s="5" t="s">
        <v>9</v>
      </c>
      <c r="M30" s="5"/>
      <c r="N30" s="5" t="s">
        <v>1</v>
      </c>
      <c r="O30" s="5" t="s">
        <v>10</v>
      </c>
      <c r="P30" s="5" t="s">
        <v>11</v>
      </c>
      <c r="Q30" s="5" t="s">
        <v>12</v>
      </c>
      <c r="R30" s="5" t="s">
        <v>13</v>
      </c>
      <c r="S30" s="5"/>
      <c r="T30" s="5" t="s">
        <v>1</v>
      </c>
      <c r="U30" s="5" t="s">
        <v>14</v>
      </c>
      <c r="V30" s="5" t="s">
        <v>15</v>
      </c>
      <c r="W30" s="5" t="s">
        <v>16</v>
      </c>
      <c r="X30" s="5" t="s">
        <v>17</v>
      </c>
      <c r="Y30" s="6"/>
    </row>
    <row r="31" customFormat="false" ht="13.8" hidden="false" customHeight="false" outlineLevel="0" collapsed="false">
      <c r="A31" s="6" t="s">
        <v>22</v>
      </c>
      <c r="B31" s="7"/>
      <c r="C31" s="7"/>
      <c r="D31" s="7"/>
      <c r="E31" s="7"/>
      <c r="F31" s="7"/>
      <c r="G31" s="8"/>
      <c r="H31" s="7"/>
      <c r="I31" s="7"/>
      <c r="J31" s="7"/>
      <c r="K31" s="7"/>
      <c r="L31" s="7"/>
      <c r="M31" s="8"/>
      <c r="N31" s="7"/>
      <c r="O31" s="7"/>
      <c r="P31" s="7"/>
      <c r="Q31" s="7"/>
      <c r="R31" s="7"/>
      <c r="S31" s="8"/>
      <c r="T31" s="7"/>
      <c r="U31" s="7"/>
      <c r="V31" s="7"/>
      <c r="W31" s="7"/>
      <c r="X31" s="7"/>
      <c r="Y31" s="6" t="s">
        <v>22</v>
      </c>
    </row>
    <row r="32" customFormat="false" ht="13.8" hidden="false" customHeight="false" outlineLevel="0" collapsed="false">
      <c r="A32" s="6"/>
      <c r="B32" s="7"/>
      <c r="C32" s="7"/>
      <c r="D32" s="7"/>
      <c r="E32" s="7"/>
      <c r="F32" s="7"/>
      <c r="G32" s="8"/>
      <c r="H32" s="7"/>
      <c r="I32" s="7"/>
      <c r="J32" s="7"/>
      <c r="K32" s="7"/>
      <c r="L32" s="7"/>
      <c r="M32" s="8"/>
      <c r="N32" s="7"/>
      <c r="O32" s="7"/>
      <c r="P32" s="7"/>
      <c r="Q32" s="7"/>
      <c r="R32" s="7"/>
      <c r="S32" s="8"/>
      <c r="T32" s="7"/>
      <c r="U32" s="7"/>
      <c r="V32" s="7"/>
      <c r="W32" s="7"/>
      <c r="X32" s="7"/>
      <c r="Y32" s="6"/>
    </row>
    <row r="33" customFormat="false" ht="13.8" hidden="false" customHeight="false" outlineLevel="0" collapsed="false">
      <c r="A33" s="6"/>
      <c r="B33" s="7"/>
      <c r="C33" s="7"/>
      <c r="D33" s="7"/>
      <c r="E33" s="7"/>
      <c r="F33" s="7"/>
      <c r="G33" s="8"/>
      <c r="H33" s="7"/>
      <c r="I33" s="7"/>
      <c r="J33" s="7"/>
      <c r="K33" s="7"/>
      <c r="L33" s="7"/>
      <c r="M33" s="8"/>
      <c r="N33" s="7"/>
      <c r="O33" s="7"/>
      <c r="P33" s="7"/>
      <c r="Q33" s="7"/>
      <c r="R33" s="7"/>
      <c r="S33" s="8"/>
      <c r="T33" s="7"/>
      <c r="U33" s="7"/>
      <c r="V33" s="7"/>
      <c r="W33" s="7"/>
      <c r="X33" s="7"/>
      <c r="Y33" s="6"/>
    </row>
    <row r="34" customFormat="false" ht="13.8" hidden="false" customHeight="false" outlineLevel="0" collapsed="false">
      <c r="A34" s="6"/>
      <c r="B34" s="7"/>
      <c r="C34" s="7"/>
      <c r="D34" s="7"/>
      <c r="E34" s="7"/>
      <c r="F34" s="7"/>
      <c r="G34" s="8"/>
      <c r="H34" s="7"/>
      <c r="I34" s="7"/>
      <c r="J34" s="7"/>
      <c r="K34" s="7"/>
      <c r="L34" s="7"/>
      <c r="M34" s="8"/>
      <c r="N34" s="7"/>
      <c r="O34" s="7"/>
      <c r="P34" s="7"/>
      <c r="Q34" s="7"/>
      <c r="R34" s="7"/>
      <c r="S34" s="8"/>
      <c r="T34" s="7"/>
      <c r="U34" s="7"/>
      <c r="V34" s="7"/>
      <c r="W34" s="7"/>
      <c r="X34" s="7"/>
      <c r="Y34" s="6"/>
    </row>
    <row r="35" customFormat="false" ht="13.8" hidden="false" customHeight="false" outlineLevel="0" collapsed="false">
      <c r="A35" s="6"/>
      <c r="B35" s="7"/>
      <c r="C35" s="7"/>
      <c r="D35" s="7"/>
      <c r="E35" s="7"/>
      <c r="F35" s="7"/>
      <c r="G35" s="8"/>
      <c r="H35" s="7"/>
      <c r="I35" s="7"/>
      <c r="J35" s="7"/>
      <c r="K35" s="7"/>
      <c r="L35" s="7"/>
      <c r="M35" s="8"/>
      <c r="N35" s="7"/>
      <c r="O35" s="7"/>
      <c r="P35" s="7"/>
      <c r="Q35" s="7"/>
      <c r="R35" s="7"/>
      <c r="S35" s="8"/>
      <c r="T35" s="7"/>
      <c r="U35" s="7"/>
      <c r="V35" s="7"/>
      <c r="W35" s="7"/>
      <c r="X35" s="7"/>
      <c r="Y35" s="6"/>
    </row>
    <row r="36" customFormat="false" ht="13.8" hidden="false" customHeight="false" outlineLevel="0" collapsed="false">
      <c r="A36" s="6"/>
      <c r="B36" s="7"/>
      <c r="C36" s="7"/>
      <c r="D36" s="7"/>
      <c r="E36" s="7"/>
      <c r="F36" s="7"/>
      <c r="G36" s="8"/>
      <c r="H36" s="7"/>
      <c r="I36" s="7"/>
      <c r="J36" s="7"/>
      <c r="K36" s="7"/>
      <c r="L36" s="7"/>
      <c r="M36" s="8"/>
      <c r="N36" s="7"/>
      <c r="O36" s="7"/>
      <c r="P36" s="7"/>
      <c r="Q36" s="7"/>
      <c r="R36" s="7"/>
      <c r="S36" s="8"/>
      <c r="T36" s="7"/>
      <c r="U36" s="7"/>
      <c r="V36" s="7"/>
      <c r="W36" s="7"/>
      <c r="X36" s="7"/>
      <c r="Y36" s="6"/>
    </row>
    <row r="37" customFormat="false" ht="13.8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40" customFormat="false" ht="13.8" hidden="false" customHeight="false" outlineLevel="0" collapsed="false">
      <c r="B40" s="10" t="s">
        <v>23</v>
      </c>
      <c r="C40" s="10"/>
      <c r="D40" s="10"/>
      <c r="E40" s="11" t="n">
        <f aca="false">COUNTIF(B3:X36,"X")</f>
        <v>0</v>
      </c>
      <c r="F40" s="12" t="s">
        <v>24</v>
      </c>
      <c r="G40" s="12"/>
      <c r="H40" s="12"/>
      <c r="I40" s="12"/>
      <c r="J40" s="12"/>
      <c r="K40" s="12"/>
      <c r="L40" s="12"/>
    </row>
  </sheetData>
  <mergeCells count="12">
    <mergeCell ref="B1:C1"/>
    <mergeCell ref="A3:A8"/>
    <mergeCell ref="Y3:Y8"/>
    <mergeCell ref="A10:A15"/>
    <mergeCell ref="Y10:Y15"/>
    <mergeCell ref="A17:A22"/>
    <mergeCell ref="Y17:Y22"/>
    <mergeCell ref="A24:A30"/>
    <mergeCell ref="Y24:Y30"/>
    <mergeCell ref="A31:A36"/>
    <mergeCell ref="Y31:Y36"/>
    <mergeCell ref="F40:L40"/>
  </mergeCells>
  <conditionalFormatting sqref="B3:F8 B10:F15 B17:F22 B24:F29 B31:F36 H31:L36 H24:L29 H10:L15 H3:L8 N3:R8 N10:R15 N17:R22 N24:R29 N31:R36 T31:X36 T29:X29 T22:X22 T15:X15 T8:X8 H17:L22 T3:W8 X3:X7 T10:W15 X10:X14 T17:W22 X17:X21 T24:W29 X24:X28">
    <cfRule type="cellIs" priority="2" operator="equal" aboveAverage="0" equalAverage="0" bottom="0" percent="0" rank="0" text="" dxfId="0">
      <formula>"XXXX"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2" min="12" style="1" width="10.66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f aca="false">ET1!A1+8</f>
        <v>45265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COUNTIF(Stundenplan!B10:X15,"x")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COUNTIF(EW2!B10:X15,"B1")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SUM(B7:B10)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COUNTIF(EW2!B10:X15,"M1")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COUNTIF(EW2!B10:X15,"M2")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COUNTIF(EW2!B10:X15,"AUS")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COUNTIF(EW2!B10:X15,"DIST")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COUNTIF(EW2!B10:X15,"B2")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2" min="12" style="1" width="10.66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f aca="false">ET1!A1+9</f>
        <v>45266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COUNTIF(Stundenplan!B17:X22,"x")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COUNTIF(EW2!B17:X22,"B1")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SUM(B7:B10)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COUNTIF(EW2!B17:X22,"M1")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COUNTIF(EW2!B17:X22,"M2")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COUNTIF(EW2!B17:X22,"AUS")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COUNTIF(EW2!B17:X22,"DIST")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COUNTIF(EW2!B17:X22,"B2")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2" min="12" style="1" width="10.66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f aca="false">ET1!A1+10</f>
        <v>45267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COUNTIF(Stundenplan!B24:X29,"x")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COUNTIF(EW2!B24:X29,"b1")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SUM(B7:B10)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COUNTIF(EW2!B24:X29,"M1")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COUNTIF(EW2!B24:X29,"M2")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COUNTIF(EW2!B24:X29,"AUS")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COUNTIF(EW2!B24:X29,"DIST")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COUNTIF(EW2!B24:X29,"b2")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2" min="12" style="1" width="10.66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f aca="false">ET1!A1+11</f>
        <v>45268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COUNTIF(Stundenplan!B31:X36,"x")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COUNTIF(EW2!B31:X36,"B1")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COUNTIFS(EW2!B31:X36,"DIST",EW2!B31:X36,"M1",EW2!B31:X36,"M2",EW2!B31:X36,"AUS")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COUNTIFS(EW2!B31:X36,"M1")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COUNTIFS(EW2!B31:X36,"M2")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COUNTIFS(EW2!B31:X36,"AUS")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COUNTIFS(EW2!B31:X36,"DIST")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COUNTIF(EW2!B31:X36,"B2")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s">
        <v>88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ET1!B4+ET2!B4+ET3!B4+ET4!B4+ET5!B4+ET6!B4+ET7!B4+ET8!B4+ET9!B4+ET10!B4</f>
        <v>0</v>
      </c>
    </row>
    <row r="5" customFormat="false" ht="13.8" hidden="false" customHeight="false" outlineLevel="0" collapsed="false">
      <c r="A5" s="28" t="s">
        <v>37</v>
      </c>
      <c r="B5" s="28" t="n">
        <f aca="false">ET1!B5+ET2!B5+ET3!B5+ET4!B5+ET5!B5+ET6!B5+ET7!B5+ET8!B5+ET9!B5+ET10!B5</f>
        <v>0</v>
      </c>
    </row>
    <row r="6" customFormat="false" ht="13.8" hidden="false" customHeight="false" outlineLevel="0" collapsed="false">
      <c r="A6" s="26" t="s">
        <v>38</v>
      </c>
      <c r="B6" s="27" t="n">
        <f aca="false">ET1!B6+ET2!B6+ET3!B6+ET4!B6+ET5!B6+ET6!B6+ET7!B6+ET8!B6+ET9!B6+ET10!B6</f>
        <v>0</v>
      </c>
    </row>
    <row r="7" customFormat="false" ht="13.8" hidden="false" customHeight="false" outlineLevel="0" collapsed="false">
      <c r="A7" s="28" t="s">
        <v>39</v>
      </c>
      <c r="B7" s="28" t="n">
        <f aca="false">ET1!B7+ET2!B7+ET3!B7+ET4!B7+ET5!B7+ET6!B7+ET7!B7+ET8!B7+ET9!B7+ET10!B7</f>
        <v>0</v>
      </c>
    </row>
    <row r="8" customFormat="false" ht="13.8" hidden="false" customHeight="false" outlineLevel="0" collapsed="false">
      <c r="A8" s="26" t="s">
        <v>40</v>
      </c>
      <c r="B8" s="27" t="n">
        <f aca="false">ET1!B8+ET2!B8+ET3!B8+ET4!B8+ET5!B8+ET6!B8+ET7!B8+ET8!B8+ET9!B8+ET10!B8</f>
        <v>0</v>
      </c>
    </row>
    <row r="9" customFormat="false" ht="13.8" hidden="false" customHeight="false" outlineLevel="0" collapsed="false">
      <c r="A9" s="28" t="s">
        <v>41</v>
      </c>
      <c r="B9" s="28" t="n">
        <f aca="false">ET1!B9+ET2!B9+ET3!B9+ET4!B9+ET5!B9+ET6!B9+ET7!B9+ET8!B9+ET9!B9+ET10!B9</f>
        <v>0</v>
      </c>
    </row>
    <row r="10" customFormat="false" ht="13.8" hidden="false" customHeight="false" outlineLevel="0" collapsed="false">
      <c r="A10" s="26" t="s">
        <v>42</v>
      </c>
      <c r="B10" s="27" t="n">
        <f aca="false">ET1!B10+ET2!B10+ET3!B10+ET4!B10+ET5!B10+ET6!B10+ET7!B10+ET8!B10+ET9!B10+ET10!B10</f>
        <v>0</v>
      </c>
    </row>
    <row r="11" customFormat="false" ht="13.8" hidden="false" customHeight="false" outlineLevel="0" collapsed="false">
      <c r="A11" s="28" t="s">
        <v>43</v>
      </c>
      <c r="B11" s="28" t="n">
        <f aca="false">ET1!B11+ET2!B11+ET3!B11+ET4!B11+ET5!B11+ET6!B11+ET7!B11+ET8!B11+ET9!B11+ET10!B11</f>
        <v>0</v>
      </c>
    </row>
    <row r="12" customFormat="false" ht="13.8" hidden="false" customHeight="false" outlineLevel="0" collapsed="false">
      <c r="A12" s="27" t="s">
        <v>44</v>
      </c>
      <c r="B12" s="27" t="n">
        <f aca="false">ET1!B12+ET2!B12+ET3!B12+ET4!B12+ET5!B12+ET6!B12+ET7!B12+ET8!B12+ET9!B12+ET10!B12</f>
        <v>0</v>
      </c>
    </row>
    <row r="13" customFormat="false" ht="13.8" hidden="false" customHeight="false" outlineLevel="0" collapsed="false">
      <c r="A13" s="29" t="s">
        <v>45</v>
      </c>
      <c r="B13" s="29" t="n">
        <f aca="false">ET1!B13+ET2!B13+ET3!B13+ET4!B13+ET5!B13+ET6!B13+ET7!B13+ET8!B13+ET9!B13+ET10!B13</f>
        <v>0</v>
      </c>
    </row>
    <row r="14" customFormat="false" ht="13.8" hidden="false" customHeight="false" outlineLevel="0" collapsed="false">
      <c r="A14" s="27" t="s">
        <v>46</v>
      </c>
      <c r="B14" s="27" t="n">
        <f aca="false">ET1!B14+ET2!B14+ET3!B14+ET4!B14+ET5!B14+ET6!B14+ET7!B14+ET8!B14+ET9!B14+ET10!B14</f>
        <v>0</v>
      </c>
    </row>
    <row r="15" customFormat="false" ht="13.8" hidden="false" customHeight="false" outlineLevel="0" collapsed="false">
      <c r="A15" s="29" t="s">
        <v>47</v>
      </c>
      <c r="B15" s="29" t="n">
        <f aca="false">ET1!B15+ET2!B15+ET3!B15+ET4!B15+ET5!B15+ET6!B15+ET7!B15+ET8!B15+ET9!B15+ET10!B15</f>
        <v>0</v>
      </c>
    </row>
    <row r="16" customFormat="false" ht="13.8" hidden="false" customHeight="false" outlineLevel="0" collapsed="false">
      <c r="A16" s="27" t="s">
        <v>48</v>
      </c>
      <c r="B16" s="27" t="n">
        <f aca="false">ET1!B16+ET2!B16+ET3!B16+ET4!B16+ET5!B16+ET6!B16+ET7!B16+ET8!B16+ET9!B16+ET10!B16</f>
        <v>0</v>
      </c>
    </row>
    <row r="17" customFormat="false" ht="13.8" hidden="false" customHeight="false" outlineLevel="0" collapsed="false">
      <c r="A17" s="29" t="s">
        <v>49</v>
      </c>
      <c r="B17" s="29" t="n">
        <f aca="false">ET1!B17+ET2!B17+ET3!B17+ET4!B17+ET5!B17+ET6!B17+ET7!B17+ET8!B17+ET9!B17+ET10!B17</f>
        <v>0</v>
      </c>
    </row>
    <row r="18" customFormat="false" ht="13.8" hidden="false" customHeight="false" outlineLevel="0" collapsed="false">
      <c r="A18" s="27" t="s">
        <v>50</v>
      </c>
      <c r="B18" s="27" t="n">
        <f aca="false">ET1!B18+ET2!B18+ET3!B18+ET4!B18+ET5!B18+ET6!B18+ET7!B18+ET8!B18+ET9!B18+ET10!B18</f>
        <v>0</v>
      </c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27" t="n">
        <f aca="false">ET1!B21+ET2!B21+ET3!B21+ET4!B21+ET5!B21+ET6!B21+ET7!B21+ET8!B21+ET9!B21+ET10!B21</f>
        <v>0</v>
      </c>
      <c r="C21" s="27" t="n">
        <f aca="false">ET1!C21+ET2!C21+ET3!C21+ET4!C21+ET5!C21+ET6!C21+ET7!C21+ET8!C21+ET9!C21+ET10!C21</f>
        <v>0</v>
      </c>
      <c r="D21" s="27" t="n">
        <f aca="false">ET1!D21+ET2!D21+ET3!D21+ET4!D21+ET5!D21+ET6!D21+ET7!D21+ET8!D21+ET9!D21+ET10!D21</f>
        <v>0</v>
      </c>
      <c r="E21" s="27" t="n">
        <f aca="false">B21+C21+D21</f>
        <v>0</v>
      </c>
      <c r="F21" s="27" t="n">
        <f aca="false">ET1!F21+ET2!F21+ET3!F21+ET4!F21+ET5!F21+ET6!F21+ET7!F21+ET8!F21+ET9!F21+ET10!F21</f>
        <v>0</v>
      </c>
      <c r="G21" s="27" t="n">
        <f aca="false">ET1!G21+ET2!G21+ET3!G21+ET4!G21+ET5!G21+ET6!G21+ET7!G21+ET8!G21+ET9!G21+ET10!G21</f>
        <v>0</v>
      </c>
      <c r="H21" s="27" t="n">
        <f aca="false">F21+G21</f>
        <v>0</v>
      </c>
      <c r="I21" s="27" t="n">
        <f aca="false">ET1!I21+ET2!I21+ET3!I21+ET4!I21+ET5!I21+ET6!I21+ET7!I21+ET8!I21+ET9!I21+ET10!I21</f>
        <v>0</v>
      </c>
      <c r="J21" s="27" t="n">
        <f aca="false">ET1!J21+ET2!J21+ET3!J21+ET4!J21+ET5!J21+ET6!J21+ET7!J21+ET8!J21+ET9!J21+ET10!J21</f>
        <v>0</v>
      </c>
      <c r="K21" s="27" t="n">
        <f aca="false">SUM(B21:J21)</f>
        <v>0</v>
      </c>
      <c r="M21" s="36" t="s">
        <v>68</v>
      </c>
      <c r="N21" s="27" t="n">
        <f aca="false">ET1!N21+ET2!N21+ET3!N21+ET4!N21+ET5!N21+ET6!N21+ET7!N21+ET8!N21+ET9!N21+ET10!N21</f>
        <v>0</v>
      </c>
      <c r="O21" s="27" t="n">
        <f aca="false">ET1!O21+ET2!O21+ET3!O21+ET4!O21+ET5!O21+ET6!O21+ET7!O21+ET8!O21+ET9!O21+ET10!O21</f>
        <v>0</v>
      </c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29" t="n">
        <f aca="false">ET1!B22+ET2!B22+ET3!B22+ET4!B22+ET5!B22+ET6!B22+ET7!B22+ET8!B22+ET9!B22+ET10!B22</f>
        <v>0</v>
      </c>
      <c r="C22" s="29" t="n">
        <f aca="false">ET1!C22+ET2!C22+ET3!C22+ET4!C22+ET5!C22+ET6!C22+ET7!C22+ET8!C22+ET9!C22+ET10!C22</f>
        <v>0</v>
      </c>
      <c r="D22" s="29" t="n">
        <f aca="false">ET1!D22+ET2!D22+ET3!D22+ET4!D22+ET5!D22+ET6!D22+ET7!D22+ET8!D22+ET9!D22+ET10!D22</f>
        <v>0</v>
      </c>
      <c r="E22" s="29" t="n">
        <f aca="false">B22+C22+D22</f>
        <v>0</v>
      </c>
      <c r="F22" s="29" t="n">
        <f aca="false">ET1!F22+ET2!F22+ET3!F22+ET4!F22+ET5!F22+ET6!F22+ET7!F22+ET8!F22+ET9!F22+ET10!F22</f>
        <v>0</v>
      </c>
      <c r="G22" s="29" t="n">
        <f aca="false">ET1!G22+ET2!G22+ET3!G22+ET4!G22+ET5!G22+ET6!G22+ET7!G22+ET8!G22+ET9!G22+ET10!G22</f>
        <v>0</v>
      </c>
      <c r="H22" s="29" t="n">
        <f aca="false">F22+G22</f>
        <v>0</v>
      </c>
      <c r="I22" s="29" t="n">
        <f aca="false">ET1!I22+ET2!I22+ET3!I22+ET4!I22+ET5!I22+ET6!I22+ET7!I22+ET8!I22+ET9!I22+ET10!I22</f>
        <v>0</v>
      </c>
      <c r="J22" s="29" t="n">
        <f aca="false">ET1!J22+ET2!J22+ET3!J22+ET4!J22+ET5!J22+ET6!J22+ET7!J22+ET8!J22+ET9!J22+ET10!J22</f>
        <v>0</v>
      </c>
      <c r="K22" s="29" t="n">
        <f aca="false">SUM(B22:J22)</f>
        <v>0</v>
      </c>
      <c r="M22" s="37" t="s">
        <v>70</v>
      </c>
      <c r="N22" s="37" t="n">
        <f aca="false">ET1!N22+ET2!N22+ET3!N22+ET4!N22+ET5!N22+ET6!N22+ET7!N22+ET8!N22+ET9!N22+ET10!N22</f>
        <v>0</v>
      </c>
      <c r="O22" s="37" t="n">
        <f aca="false">ET1!O22+ET2!O22+ET3!O22+ET4!O22+ET5!O22+ET6!O22+ET7!O22+ET8!O22+ET9!O22+ET10!O22</f>
        <v>0</v>
      </c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27" t="n">
        <f aca="false">ET1!B23+ET2!B23+ET3!B23+ET4!B23+ET5!B23+ET6!B23+ET7!B23+ET8!B23+ET9!B23+ET10!B23</f>
        <v>0</v>
      </c>
      <c r="C23" s="27" t="n">
        <f aca="false">ET1!C23+ET2!C23+ET3!C23+ET4!C23+ET5!C23+ET6!C23+ET7!C23+ET8!C23+ET9!C23+ET10!C23</f>
        <v>0</v>
      </c>
      <c r="D23" s="27" t="n">
        <f aca="false">ET1!D23+ET2!D23+ET3!D23+ET4!D23+ET5!D23+ET6!D23+ET7!D23+ET8!D23+ET9!D23+ET10!D23</f>
        <v>0</v>
      </c>
      <c r="E23" s="27" t="n">
        <f aca="false">B23+C23+D23</f>
        <v>0</v>
      </c>
      <c r="F23" s="27" t="n">
        <f aca="false">ET1!F23+ET2!F23+ET3!F23+ET4!F23+ET5!F23+ET6!F23+ET7!F23+ET8!F23+ET9!F23+ET10!F23</f>
        <v>0</v>
      </c>
      <c r="G23" s="27" t="n">
        <f aca="false">ET1!G23+ET2!G23+ET3!G23+ET4!G23+ET5!G23+ET6!G23+ET7!G23+ET8!G23+ET9!G23+ET10!G23</f>
        <v>0</v>
      </c>
      <c r="H23" s="27" t="n">
        <f aca="false">F23+G23</f>
        <v>0</v>
      </c>
      <c r="I23" s="27" t="n">
        <f aca="false">ET1!I23+ET2!I23+ET3!I23+ET4!I23+ET5!I23+ET6!I23+ET7!I23+ET8!I23+ET9!I23+ET10!I23</f>
        <v>0</v>
      </c>
      <c r="J23" s="27" t="n">
        <f aca="false">ET1!J23+ET2!J23+ET3!J23+ET4!J23+ET5!J23+ET6!J23+ET7!J23+ET8!J23+ET9!J23+ET10!J23</f>
        <v>0</v>
      </c>
      <c r="K23" s="27" t="n">
        <f aca="false">SUM(B23:J23)</f>
        <v>0</v>
      </c>
      <c r="M23" s="36" t="s">
        <v>72</v>
      </c>
      <c r="N23" s="27" t="n">
        <f aca="false">ET1!N23+ET2!N23+ET3!N23+ET4!N23+ET5!N23+ET6!N23+ET7!N23+ET8!N23+ET9!N23+ET10!N23</f>
        <v>0</v>
      </c>
      <c r="O23" s="27" t="n">
        <f aca="false">ET1!O23+ET2!O23+ET3!O23+ET4!O23+ET5!O23+ET6!O23+ET7!O23+ET8!O23+ET9!O23+ET10!O23</f>
        <v>0</v>
      </c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29" t="n">
        <f aca="false">ET1!B24+ET2!B24+ET3!B24+ET4!B24+ET5!B24+ET6!B24+ET7!B24+ET8!B24+ET9!B24+ET10!B24</f>
        <v>0</v>
      </c>
      <c r="C24" s="29" t="n">
        <f aca="false">ET1!C24+ET2!C24+ET3!C24+ET4!C24+ET5!C24+ET6!C24+ET7!C24+ET8!C24+ET9!C24+ET10!C24</f>
        <v>0</v>
      </c>
      <c r="D24" s="29" t="n">
        <f aca="false">ET1!D24+ET2!D24+ET3!D24+ET4!D24+ET5!D24+ET6!D24+ET7!D24+ET8!D24+ET9!D24+ET10!D24</f>
        <v>0</v>
      </c>
      <c r="E24" s="29" t="n">
        <f aca="false">B24+C24+D24</f>
        <v>0</v>
      </c>
      <c r="F24" s="29" t="n">
        <f aca="false">ET1!F24+ET2!F24+ET3!F24+ET4!F24+ET5!F24+ET6!F24+ET7!F24+ET8!F24+ET9!F24+ET10!F24</f>
        <v>0</v>
      </c>
      <c r="G24" s="29" t="n">
        <f aca="false">ET1!G24+ET2!G24+ET3!G24+ET4!G24+ET5!G24+ET6!G24+ET7!G24+ET8!G24+ET9!G24+ET10!G24</f>
        <v>0</v>
      </c>
      <c r="H24" s="29" t="n">
        <f aca="false">F24+G24</f>
        <v>0</v>
      </c>
      <c r="I24" s="29" t="n">
        <f aca="false">ET1!I24+ET2!I24+ET3!I24+ET4!I24+ET5!I24+ET6!I24+ET7!I24+ET8!I24+ET9!I24+ET10!I24</f>
        <v>0</v>
      </c>
      <c r="J24" s="29" t="n">
        <f aca="false">ET1!J24+ET2!J24+ET3!J24+ET4!J24+ET5!J24+ET6!J24+ET7!J24+ET8!J24+ET9!J24+ET10!J24</f>
        <v>0</v>
      </c>
      <c r="K24" s="29" t="n">
        <f aca="false">SUM(B24:J24)</f>
        <v>0</v>
      </c>
      <c r="M24" s="37" t="s">
        <v>74</v>
      </c>
      <c r="N24" s="37" t="n">
        <f aca="false">ET1!N24+ET2!N24+ET3!N24+ET4!N24+ET5!N24+ET6!N24+ET7!N24+ET8!N24+ET9!N24+ET10!N24</f>
        <v>0</v>
      </c>
      <c r="O24" s="37" t="n">
        <f aca="false">ET1!O24+ET2!O24+ET3!O24+ET4!O24+ET5!O24+ET6!O24+ET7!O24+ET8!O24+ET9!O24+ET10!O24</f>
        <v>0</v>
      </c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27" t="n">
        <f aca="false">ET1!B25+ET2!B25+ET3!B25+ET4!B25+ET5!B25+ET6!B25+ET7!B25+ET8!B25+ET9!B25+ET10!B25</f>
        <v>0</v>
      </c>
      <c r="C25" s="27" t="n">
        <f aca="false">ET1!C25+ET2!C25+ET3!C25+ET4!C25+ET5!C25+ET6!C25+ET7!C25+ET8!C25+ET9!C25+ET10!C25</f>
        <v>0</v>
      </c>
      <c r="D25" s="27" t="n">
        <f aca="false">ET1!D25+ET2!D25+ET3!D25+ET4!D25+ET5!D25+ET6!D25+ET7!D25+ET8!D25+ET9!D25+ET10!D25</f>
        <v>0</v>
      </c>
      <c r="E25" s="27" t="n">
        <f aca="false">B25+C25+D25</f>
        <v>0</v>
      </c>
      <c r="F25" s="27" t="n">
        <f aca="false">ET1!F25+ET2!F25+ET3!F25+ET4!F25+ET5!F25+ET6!F25+ET7!F25+ET8!F25+ET9!F25+ET10!F25</f>
        <v>0</v>
      </c>
      <c r="G25" s="27" t="n">
        <f aca="false">ET1!G25+ET2!G25+ET3!G25+ET4!G25+ET5!G25+ET6!G25+ET7!G25+ET8!G25+ET9!G25+ET10!G25</f>
        <v>0</v>
      </c>
      <c r="H25" s="27" t="n">
        <f aca="false">F25+G25</f>
        <v>0</v>
      </c>
      <c r="I25" s="27" t="n">
        <f aca="false">ET1!I25+ET2!I25+ET3!I25+ET4!I25+ET5!I25+ET6!I25+ET7!I25+ET8!I25+ET9!I25+ET10!I25</f>
        <v>0</v>
      </c>
      <c r="J25" s="27" t="n">
        <f aca="false">ET1!J25+ET2!J25+ET3!J25+ET4!J25+ET5!J25+ET6!J25+ET7!J25+ET8!J25+ET9!J25+ET10!J25</f>
        <v>0</v>
      </c>
      <c r="K25" s="27" t="n">
        <f aca="false">SUM(B25:J25)</f>
        <v>0</v>
      </c>
      <c r="M25" s="36" t="s">
        <v>76</v>
      </c>
      <c r="N25" s="27" t="n">
        <f aca="false">ET1!N25+ET2!N25+ET3!N25+ET4!N25+ET5!N25+ET6!N25+ET7!N25+ET8!N25+ET9!N25+ET10!N25</f>
        <v>0</v>
      </c>
      <c r="O25" s="27" t="n">
        <f aca="false">ET1!O25+ET2!O25+ET3!O25+ET4!O25+ET5!O25+ET6!O25+ET7!O25+ET8!O25+ET9!O25+ET10!O25</f>
        <v>0</v>
      </c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29" t="n">
        <f aca="false">ET1!B26+ET2!B26+ET3!B26+ET4!B26+ET5!B26+ET6!B26+ET7!B26+ET8!B26+ET9!B26+ET10!B26</f>
        <v>0</v>
      </c>
      <c r="C26" s="29" t="n">
        <f aca="false">ET1!C26+ET2!C26+ET3!C26+ET4!C26+ET5!C26+ET6!C26+ET7!C26+ET8!C26+ET9!C26+ET10!C26</f>
        <v>0</v>
      </c>
      <c r="D26" s="29" t="n">
        <f aca="false">ET1!D26+ET2!D26+ET3!D26+ET4!D26+ET5!D26+ET6!D26+ET7!D26+ET8!D26+ET9!D26+ET10!D26</f>
        <v>0</v>
      </c>
      <c r="E26" s="29" t="n">
        <f aca="false">B26+C26+D26</f>
        <v>0</v>
      </c>
      <c r="F26" s="29" t="n">
        <f aca="false">ET1!F26+ET2!F26+ET3!F26+ET4!F26+ET5!F26+ET6!F26+ET7!F26+ET8!F26+ET9!F26+ET10!F26</f>
        <v>0</v>
      </c>
      <c r="G26" s="29" t="n">
        <f aca="false">ET1!G26+ET2!G26+ET3!G26+ET4!G26+ET5!G26+ET6!G26+ET7!G26+ET8!G26+ET9!G26+ET10!G26</f>
        <v>0</v>
      </c>
      <c r="H26" s="29" t="n">
        <f aca="false">F26+G26</f>
        <v>0</v>
      </c>
      <c r="I26" s="29" t="n">
        <f aca="false">ET1!I26+ET2!I26+ET3!I26+ET4!I26+ET5!I26+ET6!I26+ET7!I26+ET8!I26+ET9!I26+ET10!I26</f>
        <v>0</v>
      </c>
      <c r="J26" s="29" t="n">
        <f aca="false">ET1!J26+ET2!J26+ET3!J26+ET4!J26+ET5!J26+ET6!J26+ET7!J26+ET8!J26+ET9!J26+ET10!J26</f>
        <v>0</v>
      </c>
      <c r="K26" s="29" t="n">
        <f aca="false">SUM(B26:J26)</f>
        <v>0</v>
      </c>
      <c r="M26" s="37" t="s">
        <v>78</v>
      </c>
      <c r="N26" s="37" t="n">
        <f aca="false">ET1!N26+ET2!N26+ET3!N26+ET4!N26+ET5!N26+ET6!N26+ET7!N26+ET8!N26+ET9!N26+ET10!N26</f>
        <v>0</v>
      </c>
      <c r="O26" s="37" t="n">
        <f aca="false">ET1!O26+ET2!O26+ET3!O26+ET4!O26+ET5!O26+ET6!O26+ET7!O26+ET8!O26+ET9!O26+ET10!O26</f>
        <v>0</v>
      </c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27" t="n">
        <f aca="false">ET1!B27+ET2!B27+ET3!B27+ET4!B27+ET5!B27+ET6!B27+ET7!B27+ET8!B27+ET9!B27+ET10!B27</f>
        <v>0</v>
      </c>
      <c r="C27" s="27" t="n">
        <f aca="false">ET1!C27+ET2!C27+ET3!C27+ET4!C27+ET5!C27+ET6!C27+ET7!C27+ET8!C27+ET9!C27+ET10!C27</f>
        <v>0</v>
      </c>
      <c r="D27" s="27" t="n">
        <f aca="false">ET1!D27+ET2!D27+ET3!D27+ET4!D27+ET5!D27+ET6!D27+ET7!D27+ET8!D27+ET9!D27+ET10!D27</f>
        <v>0</v>
      </c>
      <c r="E27" s="27" t="n">
        <f aca="false">B27+C27+D27</f>
        <v>0</v>
      </c>
      <c r="F27" s="27" t="n">
        <f aca="false">ET1!F27+ET2!F27+ET3!F27+ET4!F27+ET5!F27+ET6!F27+ET7!F27+ET8!F27+ET9!F27+ET10!F27</f>
        <v>0</v>
      </c>
      <c r="G27" s="27" t="n">
        <f aca="false">ET1!G27+ET2!G27+ET3!G27+ET4!G27+ET5!G27+ET6!G27+ET7!G27+ET8!G27+ET9!G27+ET10!G27</f>
        <v>0</v>
      </c>
      <c r="H27" s="27" t="n">
        <f aca="false">F27+G27</f>
        <v>0</v>
      </c>
      <c r="I27" s="27" t="n">
        <f aca="false">ET1!I27+ET2!I27+ET3!I27+ET4!I27+ET5!I27+ET6!I27+ET7!I27+ET8!I27+ET9!I27+ET10!I27</f>
        <v>0</v>
      </c>
      <c r="J27" s="27" t="n">
        <f aca="false">ET1!J27+ET2!J27+ET3!J27+ET4!J27+ET5!J27+ET6!J27+ET7!J27+ET8!J27+ET9!J27+ET10!J27</f>
        <v>0</v>
      </c>
      <c r="K27" s="27" t="n">
        <f aca="false">SUM(B27:J27)</f>
        <v>0</v>
      </c>
      <c r="M27" s="36" t="s">
        <v>80</v>
      </c>
      <c r="N27" s="27" t="n">
        <f aca="false">ET1!N27+ET2!N27+ET3!N27+ET4!N27+ET5!N27+ET6!N27+ET7!N27+ET8!N27+ET9!N27+ET10!N27</f>
        <v>0</v>
      </c>
      <c r="O27" s="27" t="n">
        <f aca="false">ET1!O27+ET2!O27+ET3!O27+ET4!O27+ET5!O27+ET6!O27+ET7!O27+ET8!O27+ET9!O27+ET10!O27</f>
        <v>0</v>
      </c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29" t="n">
        <f aca="false">ET1!B28+ET2!B28+ET3!B28+ET4!B28+ET5!B28+ET6!B28+ET7!B28+ET8!B28+ET9!B28+ET10!B28</f>
        <v>0</v>
      </c>
      <c r="C28" s="29" t="n">
        <f aca="false">ET1!C28+ET2!C28+ET3!C28+ET4!C28+ET5!C28+ET6!C28+ET7!C28+ET8!C28+ET9!C28+ET10!C28</f>
        <v>0</v>
      </c>
      <c r="D28" s="29" t="n">
        <f aca="false">ET1!D28+ET2!D28+ET3!D28+ET4!D28+ET5!D28+ET6!D28+ET7!D28+ET8!D28+ET9!D28+ET10!D28</f>
        <v>0</v>
      </c>
      <c r="E28" s="29" t="n">
        <f aca="false">B28+C28+D28</f>
        <v>0</v>
      </c>
      <c r="F28" s="29" t="n">
        <f aca="false">ET1!F28+ET2!F28+ET3!F28+ET4!F28+ET5!F28+ET6!F28+ET7!F28+ET8!F28+ET9!F28+ET10!F28</f>
        <v>0</v>
      </c>
      <c r="G28" s="29" t="n">
        <f aca="false">ET1!G28+ET2!G28+ET3!G28+ET4!G28+ET5!G28+ET6!G28+ET7!G28+ET8!G28+ET9!G28+ET10!G28</f>
        <v>0</v>
      </c>
      <c r="H28" s="29" t="n">
        <f aca="false">F28+G28</f>
        <v>0</v>
      </c>
      <c r="I28" s="29" t="n">
        <f aca="false">ET1!I28+ET2!I28+ET3!I28+ET4!I28+ET5!I28+ET6!I28+ET7!I28+ET8!I28+ET9!I28+ET10!I28</f>
        <v>0</v>
      </c>
      <c r="J28" s="29" t="n">
        <f aca="false">ET1!J28+ET2!J28+ET3!J28+ET4!J28+ET5!J28+ET6!J28+ET7!J28+ET8!J28+ET9!J28+ET10!J28</f>
        <v>0</v>
      </c>
      <c r="K28" s="29" t="n">
        <f aca="false">SUM(B28:J28)</f>
        <v>0</v>
      </c>
      <c r="M28" s="37" t="s">
        <v>82</v>
      </c>
      <c r="N28" s="37" t="n">
        <f aca="false">ET1!N28+ET2!N28+ET3!N28+ET4!N28+ET5!N28+ET6!N28+ET7!N28+ET8!N28+ET9!N28+ET10!N28</f>
        <v>0</v>
      </c>
      <c r="O28" s="37" t="n">
        <f aca="false">ET1!O28+ET2!O28+ET3!O28+ET4!O28+ET5!O28+ET6!O28+ET7!O28+ET8!O28+ET9!O28+ET10!O28</f>
        <v>0</v>
      </c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27" t="n">
        <f aca="false">ET1!B29+ET2!B29+ET3!B29+ET4!B29+ET5!B29+ET6!B29+ET7!B29+ET8!B29+ET9!B29+ET10!B29</f>
        <v>0</v>
      </c>
      <c r="C29" s="27" t="n">
        <f aca="false">ET1!C29+ET2!C29+ET3!C29+ET4!C29+ET5!C29+ET6!C29+ET7!C29+ET8!C29+ET9!C29+ET10!C29</f>
        <v>0</v>
      </c>
      <c r="D29" s="27" t="n">
        <f aca="false">ET1!D29+ET2!D29+ET3!D29+ET4!D29+ET5!D29+ET6!D29+ET7!D29+ET8!D29+ET9!D29+ET10!D29</f>
        <v>0</v>
      </c>
      <c r="E29" s="27" t="n">
        <f aca="false">B29+C29+D29</f>
        <v>0</v>
      </c>
      <c r="F29" s="27" t="n">
        <f aca="false">ET1!F29+ET2!F29+ET3!F29+ET4!F29+ET5!F29+ET6!F29+ET7!F29+ET8!F29+ET9!F29+ET10!F29</f>
        <v>0</v>
      </c>
      <c r="G29" s="27" t="n">
        <f aca="false">ET1!G29+ET2!G29+ET3!G29+ET4!G29+ET5!G29+ET6!G29+ET7!G29+ET8!G29+ET9!G29+ET10!G29</f>
        <v>0</v>
      </c>
      <c r="H29" s="27" t="n">
        <f aca="false">F29+G29</f>
        <v>0</v>
      </c>
      <c r="I29" s="27" t="n">
        <f aca="false">ET1!I29+ET2!I29+ET3!I29+ET4!I29+ET5!I29+ET6!I29+ET7!I29+ET8!I29+ET9!I29+ET10!I29</f>
        <v>0</v>
      </c>
      <c r="J29" s="27" t="n">
        <f aca="false">ET1!J29+ET2!J29+ET3!J29+ET4!J29+ET5!J29+ET6!J29+ET7!J29+ET8!J29+ET9!J29+ET10!J29</f>
        <v>0</v>
      </c>
      <c r="K29" s="27" t="n">
        <f aca="false">SUM(B29:J29)</f>
        <v>0</v>
      </c>
      <c r="M29" s="36" t="s">
        <v>84</v>
      </c>
      <c r="N29" s="27" t="n">
        <f aca="false">ET1!N29+ET2!N29+ET3!N29+ET4!N29+ET5!N29+ET6!N29+ET7!N29+ET8!N29+ET9!N29+ET10!N29</f>
        <v>0</v>
      </c>
      <c r="O29" s="27" t="n">
        <f aca="false">ET1!O29+ET2!O29+ET3!O29+ET4!O29+ET5!O29+ET6!O29+ET7!O29+ET8!O29+ET9!O29+ET10!O29</f>
        <v>0</v>
      </c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29" t="n">
        <f aca="false">ET1!B30+ET2!B30+ET3!B30+ET4!B30+ET5!B30+ET6!B30+ET7!B30+ET8!B30+ET9!B30+ET10!B30</f>
        <v>0</v>
      </c>
      <c r="C30" s="29" t="n">
        <f aca="false">ET1!C30+ET2!C30+ET3!C30+ET4!C30+ET5!C30+ET6!C30+ET7!C30+ET8!C30+ET9!C30+ET10!C30</f>
        <v>0</v>
      </c>
      <c r="D30" s="29" t="n">
        <f aca="false">ET1!D30+ET2!D30+ET3!D30+ET4!D30+ET5!D30+ET6!D30+ET7!D30+ET8!D30+ET9!D30+ET10!D30</f>
        <v>0</v>
      </c>
      <c r="E30" s="29" t="n">
        <f aca="false">B30+C30+D30</f>
        <v>0</v>
      </c>
      <c r="F30" s="29" t="n">
        <f aca="false">ET1!F30+ET2!F30+ET3!F30+ET4!F30+ET5!F30+ET6!F30+ET7!F30+ET8!F30+ET9!F30+ET10!F30</f>
        <v>0</v>
      </c>
      <c r="G30" s="29" t="n">
        <f aca="false">ET1!G30+ET2!G30+ET3!G30+ET4!G30+ET5!G30+ET6!G30+ET7!G30+ET8!G30+ET9!G30+ET10!G30</f>
        <v>0</v>
      </c>
      <c r="H30" s="29" t="n">
        <f aca="false">F30+G30</f>
        <v>0</v>
      </c>
      <c r="I30" s="29" t="n">
        <f aca="false">ET1!I30+ET2!I30+ET3!I30+ET4!I30+ET5!I30+ET6!I30+ET7!I30+ET8!I30+ET9!I30+ET10!I30</f>
        <v>0</v>
      </c>
      <c r="J30" s="29" t="n">
        <f aca="false">ET1!J30+ET2!J30+ET3!J30+ET4!J30+ET5!J30+ET6!J30+ET7!J30+ET8!J30+ET9!J30+ET10!J30</f>
        <v>0</v>
      </c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6" min="2" style="1" width="6.71"/>
    <col collapsed="false" customWidth="true" hidden="false" outlineLevel="0" max="7" min="7" style="1" width="4.71"/>
    <col collapsed="false" customWidth="true" hidden="false" outlineLevel="0" max="12" min="8" style="1" width="6.71"/>
    <col collapsed="false" customWidth="true" hidden="false" outlineLevel="0" max="13" min="13" style="1" width="4.71"/>
    <col collapsed="false" customWidth="true" hidden="false" outlineLevel="0" max="18" min="14" style="1" width="6.71"/>
    <col collapsed="false" customWidth="true" hidden="false" outlineLevel="0" max="19" min="19" style="1" width="4.71"/>
    <col collapsed="false" customWidth="true" hidden="false" outlineLevel="0" max="24" min="20" style="1" width="6.71"/>
    <col collapsed="false" customWidth="true" hidden="false" outlineLevel="0" max="25" min="25" style="1" width="3.71"/>
  </cols>
  <sheetData>
    <row r="1" customFormat="false" ht="13.8" hidden="false" customHeight="false" outlineLevel="0" collapsed="false">
      <c r="A1" s="2"/>
      <c r="B1" s="13" t="s">
        <v>25</v>
      </c>
      <c r="C1" s="13"/>
      <c r="D1" s="14" t="n">
        <f aca="false">ET1!A1</f>
        <v>45257</v>
      </c>
      <c r="E1" s="15" t="s">
        <v>26</v>
      </c>
      <c r="F1" s="14" t="n">
        <f aca="false">ET5!A1</f>
        <v>45261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"/>
    </row>
    <row r="2" customFormat="false" ht="13.8" hidden="false" customHeight="false" outlineLevel="0" collapsed="false">
      <c r="A2" s="5"/>
      <c r="B2" s="5" t="str">
        <f aca="false">Stundenplan!B2</f>
        <v>Puffer</v>
      </c>
      <c r="C2" s="5" t="str">
        <f aca="false">Stundenplan!C2</f>
        <v>1A</v>
      </c>
      <c r="D2" s="5" t="str">
        <f aca="false">Stundenplan!D2</f>
        <v>1B</v>
      </c>
      <c r="E2" s="5" t="str">
        <f aca="false">Stundenplan!E2</f>
        <v>1C</v>
      </c>
      <c r="F2" s="5" t="str">
        <f aca="false">Stundenplan!F2</f>
        <v>1D</v>
      </c>
      <c r="G2" s="5"/>
      <c r="H2" s="5" t="str">
        <f aca="false">Stundenplan!H2</f>
        <v>Puffer</v>
      </c>
      <c r="I2" s="5" t="str">
        <f aca="false">Stundenplan!I2</f>
        <v>2A</v>
      </c>
      <c r="J2" s="5" t="str">
        <f aca="false">Stundenplan!J2</f>
        <v>2B</v>
      </c>
      <c r="K2" s="5" t="str">
        <f aca="false">Stundenplan!K2</f>
        <v>2C</v>
      </c>
      <c r="L2" s="5" t="str">
        <f aca="false">Stundenplan!L2</f>
        <v>2D</v>
      </c>
      <c r="M2" s="5"/>
      <c r="N2" s="5" t="str">
        <f aca="false">Stundenplan!N2</f>
        <v>Puffer</v>
      </c>
      <c r="O2" s="5" t="str">
        <f aca="false">Stundenplan!O2</f>
        <v>3A</v>
      </c>
      <c r="P2" s="5" t="str">
        <f aca="false">Stundenplan!P2</f>
        <v>3B</v>
      </c>
      <c r="Q2" s="5" t="str">
        <f aca="false">Stundenplan!Q2</f>
        <v>3C</v>
      </c>
      <c r="R2" s="5" t="str">
        <f aca="false">Stundenplan!R2</f>
        <v>3D</v>
      </c>
      <c r="S2" s="5"/>
      <c r="T2" s="5" t="str">
        <f aca="false">Stundenplan!T2</f>
        <v>Puffer</v>
      </c>
      <c r="U2" s="5" t="str">
        <f aca="false">Stundenplan!U2</f>
        <v>4A</v>
      </c>
      <c r="V2" s="5" t="str">
        <f aca="false">Stundenplan!V2</f>
        <v>4B</v>
      </c>
      <c r="W2" s="5" t="str">
        <f aca="false">Stundenplan!W2</f>
        <v>4C</v>
      </c>
      <c r="X2" s="5" t="str">
        <f aca="false">Stundenplan!X2</f>
        <v>4D</v>
      </c>
      <c r="Y2" s="5"/>
    </row>
    <row r="3" customFormat="false" ht="15" hidden="false" customHeight="true" outlineLevel="0" collapsed="false">
      <c r="A3" s="6" t="s">
        <v>18</v>
      </c>
      <c r="B3" s="16" t="str">
        <f aca="false">IF(Stundenplan!B3="X","B1","XXXX")</f>
        <v>XXXX</v>
      </c>
      <c r="C3" s="16" t="str">
        <f aca="false">IF(Stundenplan!C3="X","B1","XXXX")</f>
        <v>XXXX</v>
      </c>
      <c r="D3" s="16" t="str">
        <f aca="false">IF(Stundenplan!D3="X","B1","XXXX")</f>
        <v>XXXX</v>
      </c>
      <c r="E3" s="16" t="str">
        <f aca="false">IF(Stundenplan!E3="X","B1","XXXX")</f>
        <v>XXXX</v>
      </c>
      <c r="F3" s="16" t="str">
        <f aca="false">IF(Stundenplan!F3="X","B1","XXXX")</f>
        <v>XXXX</v>
      </c>
      <c r="G3" s="8"/>
      <c r="H3" s="16" t="str">
        <f aca="false">IF(Stundenplan!H3="X","B1","XXXX")</f>
        <v>XXXX</v>
      </c>
      <c r="I3" s="16" t="str">
        <f aca="false">IF(Stundenplan!I3="X","B1","XXXX")</f>
        <v>XXXX</v>
      </c>
      <c r="J3" s="16" t="str">
        <f aca="false">IF(Stundenplan!J3="X","B1","XXXX")</f>
        <v>XXXX</v>
      </c>
      <c r="K3" s="16" t="str">
        <f aca="false">IF(Stundenplan!K3="X","B1","XXXX")</f>
        <v>XXXX</v>
      </c>
      <c r="L3" s="16" t="str">
        <f aca="false">IF(Stundenplan!L3="X","B1","XXXX")</f>
        <v>XXXX</v>
      </c>
      <c r="M3" s="8"/>
      <c r="N3" s="16" t="str">
        <f aca="false">IF(Stundenplan!N3="X","B1","XXXX")</f>
        <v>XXXX</v>
      </c>
      <c r="O3" s="16" t="str">
        <f aca="false">IF(Stundenplan!O3="X","B1","XXXX")</f>
        <v>XXXX</v>
      </c>
      <c r="P3" s="16" t="str">
        <f aca="false">IF(Stundenplan!P3="X","B1","XXXX")</f>
        <v>XXXX</v>
      </c>
      <c r="Q3" s="16" t="str">
        <f aca="false">IF(Stundenplan!Q3="X","B1","XXXX")</f>
        <v>XXXX</v>
      </c>
      <c r="R3" s="16" t="str">
        <f aca="false">IF(Stundenplan!R3="X","B1","XXXX")</f>
        <v>XXXX</v>
      </c>
      <c r="S3" s="8"/>
      <c r="T3" s="16" t="str">
        <f aca="false">IF(Stundenplan!T3="X","B1","XXXX")</f>
        <v>XXXX</v>
      </c>
      <c r="U3" s="16" t="str">
        <f aca="false">IF(Stundenplan!U3="X","B1","XXXX")</f>
        <v>XXXX</v>
      </c>
      <c r="V3" s="16" t="str">
        <f aca="false">IF(Stundenplan!V3="X","B1","XXXX")</f>
        <v>XXXX</v>
      </c>
      <c r="W3" s="16" t="str">
        <f aca="false">IF(Stundenplan!W3="X","B1","XXXX")</f>
        <v>XXXX</v>
      </c>
      <c r="X3" s="16" t="str">
        <f aca="false">IF(Stundenplan!X3="X","B1","XXXX")</f>
        <v>XXXX</v>
      </c>
      <c r="Y3" s="6" t="s">
        <v>18</v>
      </c>
    </row>
    <row r="4" customFormat="false" ht="15" hidden="false" customHeight="true" outlineLevel="0" collapsed="false">
      <c r="A4" s="6"/>
      <c r="B4" s="16" t="str">
        <f aca="false">IF(Stundenplan!B4="X","B1","XXXX")</f>
        <v>XXXX</v>
      </c>
      <c r="C4" s="16" t="str">
        <f aca="false">IF(Stundenplan!C4="X","B1","XXXX")</f>
        <v>XXXX</v>
      </c>
      <c r="D4" s="16" t="str">
        <f aca="false">IF(Stundenplan!D4="X","B1","XXXX")</f>
        <v>XXXX</v>
      </c>
      <c r="E4" s="16" t="str">
        <f aca="false">IF(Stundenplan!E4="X","B1","XXXX")</f>
        <v>XXXX</v>
      </c>
      <c r="F4" s="16" t="str">
        <f aca="false">IF(Stundenplan!F4="X","B1","XXXX")</f>
        <v>XXXX</v>
      </c>
      <c r="G4" s="8"/>
      <c r="H4" s="16" t="str">
        <f aca="false">IF(Stundenplan!H4="X","B1","XXXX")</f>
        <v>XXXX</v>
      </c>
      <c r="I4" s="16" t="str">
        <f aca="false">IF(Stundenplan!I4="X","B1","XXXX")</f>
        <v>XXXX</v>
      </c>
      <c r="J4" s="16" t="str">
        <f aca="false">IF(Stundenplan!J4="X","B1","XXXX")</f>
        <v>XXXX</v>
      </c>
      <c r="K4" s="16" t="str">
        <f aca="false">IF(Stundenplan!K4="X","B1","XXXX")</f>
        <v>XXXX</v>
      </c>
      <c r="L4" s="16" t="str">
        <f aca="false">IF(Stundenplan!L4="X","B1","XXXX")</f>
        <v>XXXX</v>
      </c>
      <c r="M4" s="8"/>
      <c r="N4" s="16" t="str">
        <f aca="false">IF(Stundenplan!N4="X","B1","XXXX")</f>
        <v>XXXX</v>
      </c>
      <c r="O4" s="16" t="str">
        <f aca="false">IF(Stundenplan!O4="X","B1","XXXX")</f>
        <v>XXXX</v>
      </c>
      <c r="P4" s="16" t="str">
        <f aca="false">IF(Stundenplan!P4="X","B1","XXXX")</f>
        <v>XXXX</v>
      </c>
      <c r="Q4" s="16" t="str">
        <f aca="false">IF(Stundenplan!Q4="X","B1","XXXX")</f>
        <v>XXXX</v>
      </c>
      <c r="R4" s="16" t="str">
        <f aca="false">IF(Stundenplan!R4="X","B1","XXXX")</f>
        <v>XXXX</v>
      </c>
      <c r="S4" s="8"/>
      <c r="T4" s="16" t="str">
        <f aca="false">IF(Stundenplan!T4="X","B1","XXXX")</f>
        <v>XXXX</v>
      </c>
      <c r="U4" s="16" t="str">
        <f aca="false">IF(Stundenplan!U4="X","B1","XXXX")</f>
        <v>XXXX</v>
      </c>
      <c r="V4" s="16" t="str">
        <f aca="false">IF(Stundenplan!V4="X","B1","XXXX")</f>
        <v>XXXX</v>
      </c>
      <c r="W4" s="16" t="str">
        <f aca="false">IF(Stundenplan!W4="X","B1","XXXX")</f>
        <v>XXXX</v>
      </c>
      <c r="X4" s="16" t="str">
        <f aca="false">IF(Stundenplan!X4="X","B1","XXXX")</f>
        <v>XXXX</v>
      </c>
      <c r="Y4" s="6"/>
    </row>
    <row r="5" customFormat="false" ht="15" hidden="false" customHeight="true" outlineLevel="0" collapsed="false">
      <c r="A5" s="6"/>
      <c r="B5" s="16" t="str">
        <f aca="false">IF(Stundenplan!B5="X","B1","XXXX")</f>
        <v>XXXX</v>
      </c>
      <c r="C5" s="16" t="str">
        <f aca="false">IF(Stundenplan!C5="X","B1","XXXX")</f>
        <v>XXXX</v>
      </c>
      <c r="D5" s="16" t="str">
        <f aca="false">IF(Stundenplan!D5="X","B1","XXXX")</f>
        <v>XXXX</v>
      </c>
      <c r="E5" s="16" t="str">
        <f aca="false">IF(Stundenplan!E5="X","B1","XXXX")</f>
        <v>XXXX</v>
      </c>
      <c r="F5" s="16" t="str">
        <f aca="false">IF(Stundenplan!F5="X","B1","XXXX")</f>
        <v>XXXX</v>
      </c>
      <c r="G5" s="8"/>
      <c r="H5" s="16" t="str">
        <f aca="false">IF(Stundenplan!H5="X","B1","XXXX")</f>
        <v>XXXX</v>
      </c>
      <c r="I5" s="16" t="str">
        <f aca="false">IF(Stundenplan!I5="X","B1","XXXX")</f>
        <v>XXXX</v>
      </c>
      <c r="J5" s="16" t="str">
        <f aca="false">IF(Stundenplan!J5="X","B1","XXXX")</f>
        <v>XXXX</v>
      </c>
      <c r="K5" s="16" t="str">
        <f aca="false">IF(Stundenplan!K5="X","B1","XXXX")</f>
        <v>XXXX</v>
      </c>
      <c r="L5" s="16" t="str">
        <f aca="false">IF(Stundenplan!L5="X","B1","XXXX")</f>
        <v>XXXX</v>
      </c>
      <c r="M5" s="8"/>
      <c r="N5" s="16" t="str">
        <f aca="false">IF(Stundenplan!N5="X","B1","XXXX")</f>
        <v>XXXX</v>
      </c>
      <c r="O5" s="16" t="str">
        <f aca="false">IF(Stundenplan!O5="X","B1","XXXX")</f>
        <v>XXXX</v>
      </c>
      <c r="P5" s="16" t="str">
        <f aca="false">IF(Stundenplan!P5="X","B1","XXXX")</f>
        <v>XXXX</v>
      </c>
      <c r="Q5" s="16" t="str">
        <f aca="false">IF(Stundenplan!Q5="X","B1","XXXX")</f>
        <v>XXXX</v>
      </c>
      <c r="R5" s="16" t="str">
        <f aca="false">IF(Stundenplan!R5="X","B1","XXXX")</f>
        <v>XXXX</v>
      </c>
      <c r="S5" s="8"/>
      <c r="T5" s="16" t="str">
        <f aca="false">IF(Stundenplan!T5="X","B1","XXXX")</f>
        <v>XXXX</v>
      </c>
      <c r="U5" s="16" t="str">
        <f aca="false">IF(Stundenplan!U5="X","B1","XXXX")</f>
        <v>XXXX</v>
      </c>
      <c r="V5" s="16" t="str">
        <f aca="false">IF(Stundenplan!V5="X","B1","XXXX")</f>
        <v>XXXX</v>
      </c>
      <c r="W5" s="16" t="str">
        <f aca="false">IF(Stundenplan!W5="X","B1","XXXX")</f>
        <v>XXXX</v>
      </c>
      <c r="X5" s="16" t="str">
        <f aca="false">IF(Stundenplan!X5="X","B1","XXXX")</f>
        <v>XXXX</v>
      </c>
      <c r="Y5" s="6"/>
    </row>
    <row r="6" customFormat="false" ht="15" hidden="false" customHeight="true" outlineLevel="0" collapsed="false">
      <c r="A6" s="6"/>
      <c r="B6" s="16" t="str">
        <f aca="false">IF(Stundenplan!B6="X","B1","XXXX")</f>
        <v>XXXX</v>
      </c>
      <c r="C6" s="16" t="str">
        <f aca="false">IF(Stundenplan!C6="X","B1","XXXX")</f>
        <v>XXXX</v>
      </c>
      <c r="D6" s="16" t="str">
        <f aca="false">IF(Stundenplan!D6="X","B1","XXXX")</f>
        <v>XXXX</v>
      </c>
      <c r="E6" s="16" t="str">
        <f aca="false">IF(Stundenplan!E6="X","B1","XXXX")</f>
        <v>XXXX</v>
      </c>
      <c r="F6" s="16" t="str">
        <f aca="false">IF(Stundenplan!F6="X","B1","XXXX")</f>
        <v>XXXX</v>
      </c>
      <c r="G6" s="8"/>
      <c r="H6" s="16" t="str">
        <f aca="false">IF(Stundenplan!H6="X","B1","XXXX")</f>
        <v>XXXX</v>
      </c>
      <c r="I6" s="16" t="str">
        <f aca="false">IF(Stundenplan!I6="X","B1","XXXX")</f>
        <v>XXXX</v>
      </c>
      <c r="J6" s="16" t="str">
        <f aca="false">IF(Stundenplan!J6="X","B1","XXXX")</f>
        <v>XXXX</v>
      </c>
      <c r="K6" s="16" t="str">
        <f aca="false">IF(Stundenplan!K6="X","B1","XXXX")</f>
        <v>XXXX</v>
      </c>
      <c r="L6" s="16" t="str">
        <f aca="false">IF(Stundenplan!L6="X","B1","XXXX")</f>
        <v>XXXX</v>
      </c>
      <c r="M6" s="8"/>
      <c r="N6" s="16" t="str">
        <f aca="false">IF(Stundenplan!N6="X","B1","XXXX")</f>
        <v>XXXX</v>
      </c>
      <c r="O6" s="16" t="str">
        <f aca="false">IF(Stundenplan!O6="X","B1","XXXX")</f>
        <v>XXXX</v>
      </c>
      <c r="P6" s="16" t="str">
        <f aca="false">IF(Stundenplan!P6="X","B1","XXXX")</f>
        <v>XXXX</v>
      </c>
      <c r="Q6" s="16" t="str">
        <f aca="false">IF(Stundenplan!Q6="X","B1","XXXX")</f>
        <v>XXXX</v>
      </c>
      <c r="R6" s="16" t="str">
        <f aca="false">IF(Stundenplan!R6="X","B1","XXXX")</f>
        <v>XXXX</v>
      </c>
      <c r="S6" s="8"/>
      <c r="T6" s="16" t="str">
        <f aca="false">IF(Stundenplan!T6="X","B1","XXXX")</f>
        <v>XXXX</v>
      </c>
      <c r="U6" s="16" t="str">
        <f aca="false">IF(Stundenplan!U6="X","B1","XXXX")</f>
        <v>XXXX</v>
      </c>
      <c r="V6" s="16" t="str">
        <f aca="false">IF(Stundenplan!V6="X","B1","XXXX")</f>
        <v>XXXX</v>
      </c>
      <c r="W6" s="16" t="str">
        <f aca="false">IF(Stundenplan!W6="X","B1","XXXX")</f>
        <v>XXXX</v>
      </c>
      <c r="X6" s="16" t="str">
        <f aca="false">IF(Stundenplan!X6="X","B1","XXXX")</f>
        <v>XXXX</v>
      </c>
      <c r="Y6" s="6"/>
    </row>
    <row r="7" customFormat="false" ht="15" hidden="false" customHeight="true" outlineLevel="0" collapsed="false">
      <c r="A7" s="6"/>
      <c r="B7" s="16" t="str">
        <f aca="false">IF(Stundenplan!B7="X","B1","XXXX")</f>
        <v>XXXX</v>
      </c>
      <c r="C7" s="16" t="str">
        <f aca="false">IF(Stundenplan!C7="X","B1","XXXX")</f>
        <v>XXXX</v>
      </c>
      <c r="D7" s="16" t="str">
        <f aca="false">IF(Stundenplan!D7="X","B1","XXXX")</f>
        <v>XXXX</v>
      </c>
      <c r="E7" s="16" t="str">
        <f aca="false">IF(Stundenplan!E7="X","B1","XXXX")</f>
        <v>XXXX</v>
      </c>
      <c r="F7" s="16" t="str">
        <f aca="false">IF(Stundenplan!F7="X","B1","XXXX")</f>
        <v>XXXX</v>
      </c>
      <c r="G7" s="8"/>
      <c r="H7" s="16" t="str">
        <f aca="false">IF(Stundenplan!H7="X","B1","XXXX")</f>
        <v>XXXX</v>
      </c>
      <c r="I7" s="16" t="str">
        <f aca="false">IF(Stundenplan!I7="X","B1","XXXX")</f>
        <v>XXXX</v>
      </c>
      <c r="J7" s="16" t="str">
        <f aca="false">IF(Stundenplan!J7="X","B1","XXXX")</f>
        <v>XXXX</v>
      </c>
      <c r="K7" s="16" t="str">
        <f aca="false">IF(Stundenplan!K7="X","B1","XXXX")</f>
        <v>XXXX</v>
      </c>
      <c r="L7" s="16" t="str">
        <f aca="false">IF(Stundenplan!L7="X","B1","XXXX")</f>
        <v>XXXX</v>
      </c>
      <c r="M7" s="8"/>
      <c r="N7" s="16" t="str">
        <f aca="false">IF(Stundenplan!N7="X","B1","XXXX")</f>
        <v>XXXX</v>
      </c>
      <c r="O7" s="16" t="str">
        <f aca="false">IF(Stundenplan!O7="X","B1","XXXX")</f>
        <v>XXXX</v>
      </c>
      <c r="P7" s="16" t="str">
        <f aca="false">IF(Stundenplan!P7="X","B1","XXXX")</f>
        <v>XXXX</v>
      </c>
      <c r="Q7" s="16" t="str">
        <f aca="false">IF(Stundenplan!Q7="X","B1","XXXX")</f>
        <v>XXXX</v>
      </c>
      <c r="R7" s="16" t="str">
        <f aca="false">IF(Stundenplan!R7="X","B1","XXXX")</f>
        <v>XXXX</v>
      </c>
      <c r="S7" s="8"/>
      <c r="T7" s="16" t="str">
        <f aca="false">IF(Stundenplan!T7="X","B1","XXXX")</f>
        <v>XXXX</v>
      </c>
      <c r="U7" s="16" t="str">
        <f aca="false">IF(Stundenplan!U7="X","B1","XXXX")</f>
        <v>XXXX</v>
      </c>
      <c r="V7" s="16" t="str">
        <f aca="false">IF(Stundenplan!V7="X","B1","XXXX")</f>
        <v>XXXX</v>
      </c>
      <c r="W7" s="16" t="str">
        <f aca="false">IF(Stundenplan!W7="X","B1","XXXX")</f>
        <v>XXXX</v>
      </c>
      <c r="X7" s="16" t="str">
        <f aca="false">IF(Stundenplan!X7="X","B1","XXXX")</f>
        <v>XXXX</v>
      </c>
      <c r="Y7" s="6"/>
    </row>
    <row r="8" customFormat="false" ht="15" hidden="false" customHeight="true" outlineLevel="0" collapsed="false">
      <c r="A8" s="6"/>
      <c r="B8" s="16" t="str">
        <f aca="false">IF(Stundenplan!B8="X","B1","XXXX")</f>
        <v>XXXX</v>
      </c>
      <c r="C8" s="16" t="str">
        <f aca="false">IF(Stundenplan!C8="X","B1","XXXX")</f>
        <v>XXXX</v>
      </c>
      <c r="D8" s="16" t="str">
        <f aca="false">IF(Stundenplan!D8="X","B1","XXXX")</f>
        <v>XXXX</v>
      </c>
      <c r="E8" s="16" t="str">
        <f aca="false">IF(Stundenplan!E8="X","B1","XXXX")</f>
        <v>XXXX</v>
      </c>
      <c r="F8" s="16" t="str">
        <f aca="false">IF(Stundenplan!F8="X","B1","XXXX")</f>
        <v>XXXX</v>
      </c>
      <c r="G8" s="8"/>
      <c r="H8" s="16" t="str">
        <f aca="false">IF(Stundenplan!H8="X","B1","XXXX")</f>
        <v>XXXX</v>
      </c>
      <c r="I8" s="16" t="str">
        <f aca="false">IF(Stundenplan!I8="X","B1","XXXX")</f>
        <v>XXXX</v>
      </c>
      <c r="J8" s="16" t="str">
        <f aca="false">IF(Stundenplan!J8="X","B1","XXXX")</f>
        <v>XXXX</v>
      </c>
      <c r="K8" s="16" t="str">
        <f aca="false">IF(Stundenplan!K8="X","B1","XXXX")</f>
        <v>XXXX</v>
      </c>
      <c r="L8" s="16" t="str">
        <f aca="false">IF(Stundenplan!L8="X","B1","XXXX")</f>
        <v>XXXX</v>
      </c>
      <c r="M8" s="8"/>
      <c r="N8" s="16" t="str">
        <f aca="false">IF(Stundenplan!N8="X","B1","XXXX")</f>
        <v>XXXX</v>
      </c>
      <c r="O8" s="16" t="str">
        <f aca="false">IF(Stundenplan!O8="X","B1","XXXX")</f>
        <v>XXXX</v>
      </c>
      <c r="P8" s="16" t="str">
        <f aca="false">IF(Stundenplan!P8="X","B1","XXXX")</f>
        <v>XXXX</v>
      </c>
      <c r="Q8" s="16" t="str">
        <f aca="false">IF(Stundenplan!Q8="X","B1","XXXX")</f>
        <v>XXXX</v>
      </c>
      <c r="R8" s="16" t="str">
        <f aca="false">IF(Stundenplan!R8="X","B1","XXXX")</f>
        <v>XXXX</v>
      </c>
      <c r="S8" s="8"/>
      <c r="T8" s="16" t="str">
        <f aca="false">IF(Stundenplan!T8="X","B1","XXXX")</f>
        <v>XXXX</v>
      </c>
      <c r="U8" s="16" t="str">
        <f aca="false">IF(Stundenplan!U8="X","B1","XXXX")</f>
        <v>XXXX</v>
      </c>
      <c r="V8" s="16" t="str">
        <f aca="false">IF(Stundenplan!V8="X","B1","XXXX")</f>
        <v>XXXX</v>
      </c>
      <c r="W8" s="16" t="str">
        <f aca="false">IF(Stundenplan!W8="X","B1","XXXX")</f>
        <v>XXXX</v>
      </c>
      <c r="X8" s="16" t="str">
        <f aca="false">IF(Stundenplan!X8="X","B1","XXXX")</f>
        <v>XXXX</v>
      </c>
      <c r="Y8" s="6"/>
    </row>
    <row r="9" customFormat="false" ht="13.8" hidden="false" customHeight="false" outlineLevel="0" collapsed="false">
      <c r="A9" s="5"/>
      <c r="B9" s="5" t="str">
        <f aca="false">Stundenplan!B9</f>
        <v>Puffer</v>
      </c>
      <c r="C9" s="5" t="str">
        <f aca="false">Stundenplan!C9</f>
        <v>1A</v>
      </c>
      <c r="D9" s="5" t="str">
        <f aca="false">Stundenplan!D9</f>
        <v>1B</v>
      </c>
      <c r="E9" s="5" t="str">
        <f aca="false">Stundenplan!E9</f>
        <v>1C</v>
      </c>
      <c r="F9" s="5" t="str">
        <f aca="false">Stundenplan!F9</f>
        <v>1D</v>
      </c>
      <c r="G9" s="5"/>
      <c r="H9" s="5" t="str">
        <f aca="false">Stundenplan!H9</f>
        <v>Puffer</v>
      </c>
      <c r="I9" s="5" t="str">
        <f aca="false">Stundenplan!I9</f>
        <v>2A</v>
      </c>
      <c r="J9" s="5" t="str">
        <f aca="false">Stundenplan!J9</f>
        <v>2B</v>
      </c>
      <c r="K9" s="5" t="str">
        <f aca="false">Stundenplan!K9</f>
        <v>2C</v>
      </c>
      <c r="L9" s="5" t="str">
        <f aca="false">Stundenplan!L9</f>
        <v>2D</v>
      </c>
      <c r="M9" s="5"/>
      <c r="N9" s="5" t="str">
        <f aca="false">Stundenplan!N9</f>
        <v>Puffer</v>
      </c>
      <c r="O9" s="5" t="str">
        <f aca="false">Stundenplan!O9</f>
        <v>3A</v>
      </c>
      <c r="P9" s="5" t="str">
        <f aca="false">Stundenplan!P9</f>
        <v>3B</v>
      </c>
      <c r="Q9" s="5" t="str">
        <f aca="false">Stundenplan!Q9</f>
        <v>3C</v>
      </c>
      <c r="R9" s="5" t="str">
        <f aca="false">Stundenplan!R9</f>
        <v>3D</v>
      </c>
      <c r="S9" s="5"/>
      <c r="T9" s="5" t="str">
        <f aca="false">Stundenplan!T9</f>
        <v>Puffer</v>
      </c>
      <c r="U9" s="5" t="str">
        <f aca="false">Stundenplan!U9</f>
        <v>4A</v>
      </c>
      <c r="V9" s="5" t="str">
        <f aca="false">Stundenplan!V9</f>
        <v>4B</v>
      </c>
      <c r="W9" s="5" t="str">
        <f aca="false">Stundenplan!W9</f>
        <v>4C</v>
      </c>
      <c r="X9" s="5" t="str">
        <f aca="false">Stundenplan!X9</f>
        <v>4D</v>
      </c>
      <c r="Y9" s="5"/>
    </row>
    <row r="10" customFormat="false" ht="15" hidden="false" customHeight="true" outlineLevel="0" collapsed="false">
      <c r="A10" s="6" t="s">
        <v>19</v>
      </c>
      <c r="B10" s="16" t="str">
        <f aca="false">IF(Stundenplan!B10="X","B1","XXXX")</f>
        <v>XXXX</v>
      </c>
      <c r="C10" s="16" t="str">
        <f aca="false">IF(Stundenplan!C10="X","B1","XXXX")</f>
        <v>XXXX</v>
      </c>
      <c r="D10" s="16" t="str">
        <f aca="false">IF(Stundenplan!D10="X","B1","XXXX")</f>
        <v>XXXX</v>
      </c>
      <c r="E10" s="16" t="str">
        <f aca="false">IF(Stundenplan!E10="X","B1","XXXX")</f>
        <v>XXXX</v>
      </c>
      <c r="F10" s="16" t="str">
        <f aca="false">IF(Stundenplan!F10="X","B1","XXXX")</f>
        <v>XXXX</v>
      </c>
      <c r="G10" s="8"/>
      <c r="H10" s="16" t="str">
        <f aca="false">IF(Stundenplan!H10="X","B1","XXXX")</f>
        <v>XXXX</v>
      </c>
      <c r="I10" s="16" t="str">
        <f aca="false">IF(Stundenplan!I10="X","B1","XXXX")</f>
        <v>XXXX</v>
      </c>
      <c r="J10" s="16" t="str">
        <f aca="false">IF(Stundenplan!J10="X","B1","XXXX")</f>
        <v>XXXX</v>
      </c>
      <c r="K10" s="16" t="str">
        <f aca="false">IF(Stundenplan!K10="X","B1","XXXX")</f>
        <v>XXXX</v>
      </c>
      <c r="L10" s="16" t="str">
        <f aca="false">IF(Stundenplan!L10="X","B1","XXXX")</f>
        <v>XXXX</v>
      </c>
      <c r="M10" s="8"/>
      <c r="N10" s="16" t="str">
        <f aca="false">IF(Stundenplan!N10="X","B1","XXXX")</f>
        <v>XXXX</v>
      </c>
      <c r="O10" s="16" t="str">
        <f aca="false">IF(Stundenplan!O10="X","B1","XXXX")</f>
        <v>XXXX</v>
      </c>
      <c r="P10" s="16" t="str">
        <f aca="false">IF(Stundenplan!P10="X","B1","XXXX")</f>
        <v>XXXX</v>
      </c>
      <c r="Q10" s="16" t="str">
        <f aca="false">IF(Stundenplan!Q10="X","B1","XXXX")</f>
        <v>XXXX</v>
      </c>
      <c r="R10" s="16" t="str">
        <f aca="false">IF(Stundenplan!R10="X","B1","XXXX")</f>
        <v>XXXX</v>
      </c>
      <c r="S10" s="8"/>
      <c r="T10" s="16" t="str">
        <f aca="false">IF(Stundenplan!T10="X","B1","XXXX")</f>
        <v>XXXX</v>
      </c>
      <c r="U10" s="16" t="str">
        <f aca="false">IF(Stundenplan!U10="X","B1","XXXX")</f>
        <v>XXXX</v>
      </c>
      <c r="V10" s="16" t="str">
        <f aca="false">IF(Stundenplan!V10="X","B1","XXXX")</f>
        <v>XXXX</v>
      </c>
      <c r="W10" s="16" t="str">
        <f aca="false">IF(Stundenplan!W10="X","B1","XXXX")</f>
        <v>XXXX</v>
      </c>
      <c r="X10" s="16" t="str">
        <f aca="false">IF(Stundenplan!X10="X","B1","XXXX")</f>
        <v>XXXX</v>
      </c>
      <c r="Y10" s="6" t="s">
        <v>19</v>
      </c>
    </row>
    <row r="11" customFormat="false" ht="15" hidden="false" customHeight="true" outlineLevel="0" collapsed="false">
      <c r="A11" s="6"/>
      <c r="B11" s="16" t="str">
        <f aca="false">IF(Stundenplan!B11="X","B1","XXXX")</f>
        <v>XXXX</v>
      </c>
      <c r="C11" s="16" t="str">
        <f aca="false">IF(Stundenplan!C11="X","B1","XXXX")</f>
        <v>XXXX</v>
      </c>
      <c r="D11" s="16" t="str">
        <f aca="false">IF(Stundenplan!D11="X","B1","XXXX")</f>
        <v>XXXX</v>
      </c>
      <c r="E11" s="16" t="str">
        <f aca="false">IF(Stundenplan!E11="X","B1","XXXX")</f>
        <v>XXXX</v>
      </c>
      <c r="F11" s="16" t="str">
        <f aca="false">IF(Stundenplan!F11="X","B1","XXXX")</f>
        <v>XXXX</v>
      </c>
      <c r="G11" s="8"/>
      <c r="H11" s="16" t="str">
        <f aca="false">IF(Stundenplan!H11="X","B1","XXXX")</f>
        <v>XXXX</v>
      </c>
      <c r="I11" s="16" t="str">
        <f aca="false">IF(Stundenplan!I11="X","B1","XXXX")</f>
        <v>XXXX</v>
      </c>
      <c r="J11" s="16" t="str">
        <f aca="false">IF(Stundenplan!J11="X","B1","XXXX")</f>
        <v>XXXX</v>
      </c>
      <c r="K11" s="16" t="str">
        <f aca="false">IF(Stundenplan!K11="X","B1","XXXX")</f>
        <v>XXXX</v>
      </c>
      <c r="L11" s="16" t="str">
        <f aca="false">IF(Stundenplan!L11="X","B1","XXXX")</f>
        <v>XXXX</v>
      </c>
      <c r="M11" s="8"/>
      <c r="N11" s="16" t="str">
        <f aca="false">IF(Stundenplan!N11="X","B1","XXXX")</f>
        <v>XXXX</v>
      </c>
      <c r="O11" s="16" t="str">
        <f aca="false">IF(Stundenplan!O11="X","B1","XXXX")</f>
        <v>XXXX</v>
      </c>
      <c r="P11" s="16" t="str">
        <f aca="false">IF(Stundenplan!P11="X","B1","XXXX")</f>
        <v>XXXX</v>
      </c>
      <c r="Q11" s="16" t="str">
        <f aca="false">IF(Stundenplan!Q11="X","B1","XXXX")</f>
        <v>XXXX</v>
      </c>
      <c r="R11" s="16" t="str">
        <f aca="false">IF(Stundenplan!R11="X","B1","XXXX")</f>
        <v>XXXX</v>
      </c>
      <c r="S11" s="8"/>
      <c r="T11" s="16" t="str">
        <f aca="false">IF(Stundenplan!T11="X","B1","XXXX")</f>
        <v>XXXX</v>
      </c>
      <c r="U11" s="16" t="str">
        <f aca="false">IF(Stundenplan!U11="X","B1","XXXX")</f>
        <v>XXXX</v>
      </c>
      <c r="V11" s="16" t="str">
        <f aca="false">IF(Stundenplan!V11="X","B1","XXXX")</f>
        <v>XXXX</v>
      </c>
      <c r="W11" s="16" t="str">
        <f aca="false">IF(Stundenplan!W11="X","B1","XXXX")</f>
        <v>XXXX</v>
      </c>
      <c r="X11" s="16" t="str">
        <f aca="false">IF(Stundenplan!X11="X","B1","XXXX")</f>
        <v>XXXX</v>
      </c>
      <c r="Y11" s="6"/>
    </row>
    <row r="12" customFormat="false" ht="15" hidden="false" customHeight="true" outlineLevel="0" collapsed="false">
      <c r="A12" s="6"/>
      <c r="B12" s="16" t="str">
        <f aca="false">IF(Stundenplan!B12="X","B1","XXXX")</f>
        <v>XXXX</v>
      </c>
      <c r="C12" s="16" t="str">
        <f aca="false">IF(Stundenplan!C12="X","B1","XXXX")</f>
        <v>XXXX</v>
      </c>
      <c r="D12" s="16" t="str">
        <f aca="false">IF(Stundenplan!D12="X","B1","XXXX")</f>
        <v>XXXX</v>
      </c>
      <c r="E12" s="16" t="str">
        <f aca="false">IF(Stundenplan!E12="X","B1","XXXX")</f>
        <v>XXXX</v>
      </c>
      <c r="F12" s="16" t="str">
        <f aca="false">IF(Stundenplan!F12="X","B1","XXXX")</f>
        <v>XXXX</v>
      </c>
      <c r="G12" s="8"/>
      <c r="H12" s="16" t="str">
        <f aca="false">IF(Stundenplan!H12="X","B1","XXXX")</f>
        <v>XXXX</v>
      </c>
      <c r="I12" s="16" t="str">
        <f aca="false">IF(Stundenplan!I12="X","B1","XXXX")</f>
        <v>XXXX</v>
      </c>
      <c r="J12" s="16" t="str">
        <f aca="false">IF(Stundenplan!J12="X","B1","XXXX")</f>
        <v>XXXX</v>
      </c>
      <c r="K12" s="16" t="str">
        <f aca="false">IF(Stundenplan!K12="X","B1","XXXX")</f>
        <v>XXXX</v>
      </c>
      <c r="L12" s="16" t="str">
        <f aca="false">IF(Stundenplan!L12="X","B1","XXXX")</f>
        <v>XXXX</v>
      </c>
      <c r="M12" s="8"/>
      <c r="N12" s="16" t="str">
        <f aca="false">IF(Stundenplan!N12="X","B1","XXXX")</f>
        <v>XXXX</v>
      </c>
      <c r="O12" s="16" t="str">
        <f aca="false">IF(Stundenplan!O12="X","B1","XXXX")</f>
        <v>XXXX</v>
      </c>
      <c r="P12" s="16" t="str">
        <f aca="false">IF(Stundenplan!P12="X","B1","XXXX")</f>
        <v>XXXX</v>
      </c>
      <c r="Q12" s="16" t="str">
        <f aca="false">IF(Stundenplan!Q12="X","B1","XXXX")</f>
        <v>XXXX</v>
      </c>
      <c r="R12" s="16" t="str">
        <f aca="false">IF(Stundenplan!R12="X","B1","XXXX")</f>
        <v>XXXX</v>
      </c>
      <c r="S12" s="8"/>
      <c r="T12" s="16" t="str">
        <f aca="false">IF(Stundenplan!T12="X","B1","XXXX")</f>
        <v>XXXX</v>
      </c>
      <c r="U12" s="16" t="str">
        <f aca="false">IF(Stundenplan!U12="X","B1","XXXX")</f>
        <v>XXXX</v>
      </c>
      <c r="V12" s="16" t="str">
        <f aca="false">IF(Stundenplan!V12="X","B1","XXXX")</f>
        <v>XXXX</v>
      </c>
      <c r="W12" s="16" t="str">
        <f aca="false">IF(Stundenplan!W12="X","B1","XXXX")</f>
        <v>XXXX</v>
      </c>
      <c r="X12" s="16" t="str">
        <f aca="false">IF(Stundenplan!X12="X","B1","XXXX")</f>
        <v>XXXX</v>
      </c>
      <c r="Y12" s="6"/>
    </row>
    <row r="13" customFormat="false" ht="15" hidden="false" customHeight="true" outlineLevel="0" collapsed="false">
      <c r="A13" s="6"/>
      <c r="B13" s="16" t="str">
        <f aca="false">IF(Stundenplan!B13="X","B1","XXXX")</f>
        <v>XXXX</v>
      </c>
      <c r="C13" s="16" t="str">
        <f aca="false">IF(Stundenplan!C13="X","B1","XXXX")</f>
        <v>XXXX</v>
      </c>
      <c r="D13" s="16" t="str">
        <f aca="false">IF(Stundenplan!D13="X","B1","XXXX")</f>
        <v>XXXX</v>
      </c>
      <c r="E13" s="16" t="str">
        <f aca="false">IF(Stundenplan!E13="X","B1","XXXX")</f>
        <v>XXXX</v>
      </c>
      <c r="F13" s="16" t="str">
        <f aca="false">IF(Stundenplan!F13="X","B1","XXXX")</f>
        <v>XXXX</v>
      </c>
      <c r="G13" s="8"/>
      <c r="H13" s="16" t="str">
        <f aca="false">IF(Stundenplan!H13="X","B1","XXXX")</f>
        <v>XXXX</v>
      </c>
      <c r="I13" s="16" t="str">
        <f aca="false">IF(Stundenplan!I13="X","B1","XXXX")</f>
        <v>XXXX</v>
      </c>
      <c r="J13" s="16" t="str">
        <f aca="false">IF(Stundenplan!J13="X","B1","XXXX")</f>
        <v>XXXX</v>
      </c>
      <c r="K13" s="16" t="str">
        <f aca="false">IF(Stundenplan!K13="X","B1","XXXX")</f>
        <v>XXXX</v>
      </c>
      <c r="L13" s="16" t="str">
        <f aca="false">IF(Stundenplan!L13="X","B1","XXXX")</f>
        <v>XXXX</v>
      </c>
      <c r="M13" s="8"/>
      <c r="N13" s="16" t="str">
        <f aca="false">IF(Stundenplan!N13="X","B1","XXXX")</f>
        <v>XXXX</v>
      </c>
      <c r="O13" s="16" t="str">
        <f aca="false">IF(Stundenplan!O13="X","B1","XXXX")</f>
        <v>XXXX</v>
      </c>
      <c r="P13" s="16" t="str">
        <f aca="false">IF(Stundenplan!P13="X","B1","XXXX")</f>
        <v>XXXX</v>
      </c>
      <c r="Q13" s="16" t="str">
        <f aca="false">IF(Stundenplan!Q13="X","B1","XXXX")</f>
        <v>XXXX</v>
      </c>
      <c r="R13" s="16" t="str">
        <f aca="false">IF(Stundenplan!R13="X","B1","XXXX")</f>
        <v>XXXX</v>
      </c>
      <c r="S13" s="8"/>
      <c r="T13" s="16" t="str">
        <f aca="false">IF(Stundenplan!T13="X","B1","XXXX")</f>
        <v>XXXX</v>
      </c>
      <c r="U13" s="16" t="str">
        <f aca="false">IF(Stundenplan!U13="X","B1","XXXX")</f>
        <v>XXXX</v>
      </c>
      <c r="V13" s="16" t="str">
        <f aca="false">IF(Stundenplan!V13="X","B1","XXXX")</f>
        <v>XXXX</v>
      </c>
      <c r="W13" s="16" t="str">
        <f aca="false">IF(Stundenplan!W13="X","B1","XXXX")</f>
        <v>XXXX</v>
      </c>
      <c r="X13" s="16" t="str">
        <f aca="false">IF(Stundenplan!X13="X","B1","XXXX")</f>
        <v>XXXX</v>
      </c>
      <c r="Y13" s="6"/>
    </row>
    <row r="14" customFormat="false" ht="15" hidden="false" customHeight="true" outlineLevel="0" collapsed="false">
      <c r="A14" s="6"/>
      <c r="B14" s="16" t="str">
        <f aca="false">IF(Stundenplan!B14="X","B1","XXXX")</f>
        <v>XXXX</v>
      </c>
      <c r="C14" s="16" t="str">
        <f aca="false">IF(Stundenplan!C14="X","B1","XXXX")</f>
        <v>XXXX</v>
      </c>
      <c r="D14" s="16" t="str">
        <f aca="false">IF(Stundenplan!D14="X","B1","XXXX")</f>
        <v>XXXX</v>
      </c>
      <c r="E14" s="16" t="str">
        <f aca="false">IF(Stundenplan!E14="X","B1","XXXX")</f>
        <v>XXXX</v>
      </c>
      <c r="F14" s="16" t="str">
        <f aca="false">IF(Stundenplan!F14="X","B1","XXXX")</f>
        <v>XXXX</v>
      </c>
      <c r="G14" s="8"/>
      <c r="H14" s="16" t="str">
        <f aca="false">IF(Stundenplan!H14="X","B1","XXXX")</f>
        <v>XXXX</v>
      </c>
      <c r="I14" s="16" t="str">
        <f aca="false">IF(Stundenplan!I14="X","B1","XXXX")</f>
        <v>XXXX</v>
      </c>
      <c r="J14" s="16" t="str">
        <f aca="false">IF(Stundenplan!J14="X","B1","XXXX")</f>
        <v>XXXX</v>
      </c>
      <c r="K14" s="16" t="str">
        <f aca="false">IF(Stundenplan!K14="X","B1","XXXX")</f>
        <v>XXXX</v>
      </c>
      <c r="L14" s="16" t="str">
        <f aca="false">IF(Stundenplan!L14="X","B1","XXXX")</f>
        <v>XXXX</v>
      </c>
      <c r="M14" s="8"/>
      <c r="N14" s="16" t="str">
        <f aca="false">IF(Stundenplan!N14="X","B1","XXXX")</f>
        <v>XXXX</v>
      </c>
      <c r="O14" s="16" t="str">
        <f aca="false">IF(Stundenplan!O14="X","B1","XXXX")</f>
        <v>XXXX</v>
      </c>
      <c r="P14" s="16" t="str">
        <f aca="false">IF(Stundenplan!P14="X","B1","XXXX")</f>
        <v>XXXX</v>
      </c>
      <c r="Q14" s="16" t="str">
        <f aca="false">IF(Stundenplan!Q14="X","B1","XXXX")</f>
        <v>XXXX</v>
      </c>
      <c r="R14" s="16" t="str">
        <f aca="false">IF(Stundenplan!R14="X","B1","XXXX")</f>
        <v>XXXX</v>
      </c>
      <c r="S14" s="8"/>
      <c r="T14" s="16" t="str">
        <f aca="false">IF(Stundenplan!T14="X","B1","XXXX")</f>
        <v>XXXX</v>
      </c>
      <c r="U14" s="16" t="str">
        <f aca="false">IF(Stundenplan!U14="X","B1","XXXX")</f>
        <v>XXXX</v>
      </c>
      <c r="V14" s="16" t="str">
        <f aca="false">IF(Stundenplan!V14="X","B1","XXXX")</f>
        <v>XXXX</v>
      </c>
      <c r="W14" s="16" t="str">
        <f aca="false">IF(Stundenplan!W14="X","B1","XXXX")</f>
        <v>XXXX</v>
      </c>
      <c r="X14" s="16" t="str">
        <f aca="false">IF(Stundenplan!X14="X","B1","XXXX")</f>
        <v>XXXX</v>
      </c>
      <c r="Y14" s="6"/>
    </row>
    <row r="15" customFormat="false" ht="15" hidden="false" customHeight="true" outlineLevel="0" collapsed="false">
      <c r="A15" s="6"/>
      <c r="B15" s="16" t="str">
        <f aca="false">IF(Stundenplan!B15="X","B1","XXXX")</f>
        <v>XXXX</v>
      </c>
      <c r="C15" s="16" t="str">
        <f aca="false">IF(Stundenplan!C15="X","B1","XXXX")</f>
        <v>XXXX</v>
      </c>
      <c r="D15" s="16" t="str">
        <f aca="false">IF(Stundenplan!D15="X","B1","XXXX")</f>
        <v>XXXX</v>
      </c>
      <c r="E15" s="16" t="str">
        <f aca="false">IF(Stundenplan!E15="X","B1","XXXX")</f>
        <v>XXXX</v>
      </c>
      <c r="F15" s="16" t="str">
        <f aca="false">IF(Stundenplan!F15="X","B1","XXXX")</f>
        <v>XXXX</v>
      </c>
      <c r="G15" s="8"/>
      <c r="H15" s="16" t="str">
        <f aca="false">IF(Stundenplan!H15="X","B1","XXXX")</f>
        <v>XXXX</v>
      </c>
      <c r="I15" s="16" t="str">
        <f aca="false">IF(Stundenplan!I15="X","B1","XXXX")</f>
        <v>XXXX</v>
      </c>
      <c r="J15" s="16" t="str">
        <f aca="false">IF(Stundenplan!J15="X","B1","XXXX")</f>
        <v>XXXX</v>
      </c>
      <c r="K15" s="16" t="str">
        <f aca="false">IF(Stundenplan!K15="X","B1","XXXX")</f>
        <v>XXXX</v>
      </c>
      <c r="L15" s="16" t="str">
        <f aca="false">IF(Stundenplan!L15="X","B1","XXXX")</f>
        <v>XXXX</v>
      </c>
      <c r="M15" s="8"/>
      <c r="N15" s="16" t="str">
        <f aca="false">IF(Stundenplan!N15="X","B1","XXXX")</f>
        <v>XXXX</v>
      </c>
      <c r="O15" s="16" t="str">
        <f aca="false">IF(Stundenplan!O15="X","B1","XXXX")</f>
        <v>XXXX</v>
      </c>
      <c r="P15" s="16" t="str">
        <f aca="false">IF(Stundenplan!P15="X","B1","XXXX")</f>
        <v>XXXX</v>
      </c>
      <c r="Q15" s="16" t="str">
        <f aca="false">IF(Stundenplan!Q15="X","B1","XXXX")</f>
        <v>XXXX</v>
      </c>
      <c r="R15" s="16" t="str">
        <f aca="false">IF(Stundenplan!R15="X","B1","XXXX")</f>
        <v>XXXX</v>
      </c>
      <c r="S15" s="8"/>
      <c r="T15" s="16" t="str">
        <f aca="false">IF(Stundenplan!T15="X","B1","XXXX")</f>
        <v>XXXX</v>
      </c>
      <c r="U15" s="16" t="str">
        <f aca="false">IF(Stundenplan!U15="X","B1","XXXX")</f>
        <v>XXXX</v>
      </c>
      <c r="V15" s="16" t="str">
        <f aca="false">IF(Stundenplan!V15="X","B1","XXXX")</f>
        <v>XXXX</v>
      </c>
      <c r="W15" s="16" t="str">
        <f aca="false">IF(Stundenplan!W15="X","B1","XXXX")</f>
        <v>XXXX</v>
      </c>
      <c r="X15" s="16" t="str">
        <f aca="false">IF(Stundenplan!X15="X","B1","XXXX")</f>
        <v>XXXX</v>
      </c>
      <c r="Y15" s="6"/>
    </row>
    <row r="16" customFormat="false" ht="13.8" hidden="false" customHeight="false" outlineLevel="0" collapsed="false">
      <c r="A16" s="9"/>
      <c r="B16" s="5" t="str">
        <f aca="false">Stundenplan!B16</f>
        <v>Puffer</v>
      </c>
      <c r="C16" s="5" t="str">
        <f aca="false">Stundenplan!C16</f>
        <v>1A</v>
      </c>
      <c r="D16" s="5" t="str">
        <f aca="false">Stundenplan!D16</f>
        <v>1B</v>
      </c>
      <c r="E16" s="5" t="str">
        <f aca="false">Stundenplan!E16</f>
        <v>1C</v>
      </c>
      <c r="F16" s="5" t="str">
        <f aca="false">Stundenplan!F16</f>
        <v>1D</v>
      </c>
      <c r="G16" s="5"/>
      <c r="H16" s="5" t="str">
        <f aca="false">Stundenplan!H16</f>
        <v>Puffer</v>
      </c>
      <c r="I16" s="5" t="str">
        <f aca="false">Stundenplan!I16</f>
        <v>2A</v>
      </c>
      <c r="J16" s="5" t="str">
        <f aca="false">Stundenplan!J16</f>
        <v>2B</v>
      </c>
      <c r="K16" s="5" t="str">
        <f aca="false">Stundenplan!K16</f>
        <v>2C</v>
      </c>
      <c r="L16" s="5" t="str">
        <f aca="false">Stundenplan!L16</f>
        <v>2D</v>
      </c>
      <c r="M16" s="5"/>
      <c r="N16" s="5" t="str">
        <f aca="false">Stundenplan!N16</f>
        <v>Puffer</v>
      </c>
      <c r="O16" s="5" t="str">
        <f aca="false">Stundenplan!O16</f>
        <v>3A</v>
      </c>
      <c r="P16" s="5" t="str">
        <f aca="false">Stundenplan!P16</f>
        <v>3B</v>
      </c>
      <c r="Q16" s="5" t="str">
        <f aca="false">Stundenplan!Q16</f>
        <v>3C</v>
      </c>
      <c r="R16" s="5" t="str">
        <f aca="false">Stundenplan!R16</f>
        <v>3D</v>
      </c>
      <c r="S16" s="5"/>
      <c r="T16" s="5" t="str">
        <f aca="false">Stundenplan!T16</f>
        <v>Puffer</v>
      </c>
      <c r="U16" s="5" t="str">
        <f aca="false">Stundenplan!U16</f>
        <v>4A</v>
      </c>
      <c r="V16" s="5" t="str">
        <f aca="false">Stundenplan!V16</f>
        <v>4B</v>
      </c>
      <c r="W16" s="5" t="str">
        <f aca="false">Stundenplan!W16</f>
        <v>4C</v>
      </c>
      <c r="X16" s="5" t="str">
        <f aca="false">Stundenplan!X16</f>
        <v>4D</v>
      </c>
      <c r="Y16" s="9"/>
    </row>
    <row r="17" customFormat="false" ht="13.8" hidden="false" customHeight="false" outlineLevel="0" collapsed="false">
      <c r="A17" s="6" t="s">
        <v>20</v>
      </c>
      <c r="B17" s="16" t="str">
        <f aca="false">IF(Stundenplan!B17="X","B1","XXXX")</f>
        <v>XXXX</v>
      </c>
      <c r="C17" s="16" t="str">
        <f aca="false">IF(Stundenplan!C17="X","B1","XXXX")</f>
        <v>XXXX</v>
      </c>
      <c r="D17" s="16" t="str">
        <f aca="false">IF(Stundenplan!D17="X","B1","XXXX")</f>
        <v>XXXX</v>
      </c>
      <c r="E17" s="16" t="str">
        <f aca="false">IF(Stundenplan!E17="X","B1","XXXX")</f>
        <v>XXXX</v>
      </c>
      <c r="F17" s="16" t="str">
        <f aca="false">IF(Stundenplan!F17="X","B1","XXXX")</f>
        <v>XXXX</v>
      </c>
      <c r="G17" s="8"/>
      <c r="H17" s="16" t="str">
        <f aca="false">IF(Stundenplan!H17="X","B1","XXXX")</f>
        <v>XXXX</v>
      </c>
      <c r="I17" s="16" t="str">
        <f aca="false">IF(Stundenplan!I17="X","B1","XXXX")</f>
        <v>XXXX</v>
      </c>
      <c r="J17" s="16" t="str">
        <f aca="false">IF(Stundenplan!J17="X","B1","XXXX")</f>
        <v>XXXX</v>
      </c>
      <c r="K17" s="16" t="str">
        <f aca="false">IF(Stundenplan!K17="X","B1","XXXX")</f>
        <v>XXXX</v>
      </c>
      <c r="L17" s="16" t="str">
        <f aca="false">IF(Stundenplan!L17="X","B1","XXXX")</f>
        <v>XXXX</v>
      </c>
      <c r="M17" s="8"/>
      <c r="N17" s="16" t="str">
        <f aca="false">IF(Stundenplan!N17="X","B1","XXXX")</f>
        <v>XXXX</v>
      </c>
      <c r="O17" s="16" t="str">
        <f aca="false">IF(Stundenplan!O17="X","B1","XXXX")</f>
        <v>XXXX</v>
      </c>
      <c r="P17" s="16" t="str">
        <f aca="false">IF(Stundenplan!P17="X","B1","XXXX")</f>
        <v>XXXX</v>
      </c>
      <c r="Q17" s="16" t="str">
        <f aca="false">IF(Stundenplan!Q17="X","B1","XXXX")</f>
        <v>XXXX</v>
      </c>
      <c r="R17" s="16" t="str">
        <f aca="false">IF(Stundenplan!R17="X","B1","XXXX")</f>
        <v>XXXX</v>
      </c>
      <c r="S17" s="8"/>
      <c r="T17" s="16" t="str">
        <f aca="false">IF(Stundenplan!T17="X","B1","XXXX")</f>
        <v>XXXX</v>
      </c>
      <c r="U17" s="16" t="str">
        <f aca="false">IF(Stundenplan!U17="X","B1","XXXX")</f>
        <v>XXXX</v>
      </c>
      <c r="V17" s="16" t="str">
        <f aca="false">IF(Stundenplan!V17="X","B1","XXXX")</f>
        <v>XXXX</v>
      </c>
      <c r="W17" s="16" t="str">
        <f aca="false">IF(Stundenplan!W17="X","B1","XXXX")</f>
        <v>XXXX</v>
      </c>
      <c r="X17" s="16" t="str">
        <f aca="false">IF(Stundenplan!X17="X","B1","XXXX")</f>
        <v>XXXX</v>
      </c>
      <c r="Y17" s="6" t="s">
        <v>20</v>
      </c>
    </row>
    <row r="18" customFormat="false" ht="13.8" hidden="false" customHeight="false" outlineLevel="0" collapsed="false">
      <c r="A18" s="6"/>
      <c r="B18" s="16" t="str">
        <f aca="false">IF(Stundenplan!B18="X","B1","XXXX")</f>
        <v>XXXX</v>
      </c>
      <c r="C18" s="16" t="str">
        <f aca="false">IF(Stundenplan!C18="X","B1","XXXX")</f>
        <v>XXXX</v>
      </c>
      <c r="D18" s="16" t="str">
        <f aca="false">IF(Stundenplan!D18="X","B1","XXXX")</f>
        <v>XXXX</v>
      </c>
      <c r="E18" s="16" t="str">
        <f aca="false">IF(Stundenplan!E18="X","B1","XXXX")</f>
        <v>XXXX</v>
      </c>
      <c r="F18" s="16" t="str">
        <f aca="false">IF(Stundenplan!F18="X","B1","XXXX")</f>
        <v>XXXX</v>
      </c>
      <c r="G18" s="8"/>
      <c r="H18" s="16" t="str">
        <f aca="false">IF(Stundenplan!H18="X","B1","XXXX")</f>
        <v>XXXX</v>
      </c>
      <c r="I18" s="16" t="str">
        <f aca="false">IF(Stundenplan!I18="X","B1","XXXX")</f>
        <v>XXXX</v>
      </c>
      <c r="J18" s="16" t="str">
        <f aca="false">IF(Stundenplan!J18="X","B1","XXXX")</f>
        <v>XXXX</v>
      </c>
      <c r="K18" s="16" t="str">
        <f aca="false">IF(Stundenplan!K18="X","B1","XXXX")</f>
        <v>XXXX</v>
      </c>
      <c r="L18" s="16" t="str">
        <f aca="false">IF(Stundenplan!L18="X","B1","XXXX")</f>
        <v>XXXX</v>
      </c>
      <c r="M18" s="8"/>
      <c r="N18" s="16" t="str">
        <f aca="false">IF(Stundenplan!N18="X","B1","XXXX")</f>
        <v>XXXX</v>
      </c>
      <c r="O18" s="16" t="str">
        <f aca="false">IF(Stundenplan!O18="X","B1","XXXX")</f>
        <v>XXXX</v>
      </c>
      <c r="P18" s="16" t="str">
        <f aca="false">IF(Stundenplan!P18="X","B1","XXXX")</f>
        <v>XXXX</v>
      </c>
      <c r="Q18" s="16" t="str">
        <f aca="false">IF(Stundenplan!Q18="X","B1","XXXX")</f>
        <v>XXXX</v>
      </c>
      <c r="R18" s="16" t="str">
        <f aca="false">IF(Stundenplan!R18="X","B1","XXXX")</f>
        <v>XXXX</v>
      </c>
      <c r="S18" s="8"/>
      <c r="T18" s="16" t="str">
        <f aca="false">IF(Stundenplan!T18="X","B1","XXXX")</f>
        <v>XXXX</v>
      </c>
      <c r="U18" s="16" t="str">
        <f aca="false">IF(Stundenplan!U18="X","B1","XXXX")</f>
        <v>XXXX</v>
      </c>
      <c r="V18" s="16" t="str">
        <f aca="false">IF(Stundenplan!V18="X","B1","XXXX")</f>
        <v>XXXX</v>
      </c>
      <c r="W18" s="16" t="str">
        <f aca="false">IF(Stundenplan!W18="X","B1","XXXX")</f>
        <v>XXXX</v>
      </c>
      <c r="X18" s="16" t="str">
        <f aca="false">IF(Stundenplan!X18="X","B1","XXXX")</f>
        <v>XXXX</v>
      </c>
      <c r="Y18" s="6"/>
    </row>
    <row r="19" customFormat="false" ht="13.8" hidden="false" customHeight="false" outlineLevel="0" collapsed="false">
      <c r="A19" s="6"/>
      <c r="B19" s="16" t="str">
        <f aca="false">IF(Stundenplan!B19="X","B1","XXXX")</f>
        <v>XXXX</v>
      </c>
      <c r="C19" s="16" t="str">
        <f aca="false">IF(Stundenplan!C19="X","B1","XXXX")</f>
        <v>XXXX</v>
      </c>
      <c r="D19" s="16" t="str">
        <f aca="false">IF(Stundenplan!D19="X","B1","XXXX")</f>
        <v>XXXX</v>
      </c>
      <c r="E19" s="16" t="str">
        <f aca="false">IF(Stundenplan!E19="X","B1","XXXX")</f>
        <v>XXXX</v>
      </c>
      <c r="F19" s="16" t="str">
        <f aca="false">IF(Stundenplan!F19="X","B1","XXXX")</f>
        <v>XXXX</v>
      </c>
      <c r="G19" s="8"/>
      <c r="H19" s="16" t="str">
        <f aca="false">IF(Stundenplan!H19="X","B1","XXXX")</f>
        <v>XXXX</v>
      </c>
      <c r="I19" s="16" t="str">
        <f aca="false">IF(Stundenplan!I19="X","B1","XXXX")</f>
        <v>XXXX</v>
      </c>
      <c r="J19" s="16" t="str">
        <f aca="false">IF(Stundenplan!J19="X","B1","XXXX")</f>
        <v>XXXX</v>
      </c>
      <c r="K19" s="16" t="str">
        <f aca="false">IF(Stundenplan!K19="X","B1","XXXX")</f>
        <v>XXXX</v>
      </c>
      <c r="L19" s="16" t="str">
        <f aca="false">IF(Stundenplan!L19="X","B1","XXXX")</f>
        <v>XXXX</v>
      </c>
      <c r="M19" s="8"/>
      <c r="N19" s="16" t="str">
        <f aca="false">IF(Stundenplan!N19="X","B1","XXXX")</f>
        <v>XXXX</v>
      </c>
      <c r="O19" s="16" t="str">
        <f aca="false">IF(Stundenplan!O19="X","B1","XXXX")</f>
        <v>XXXX</v>
      </c>
      <c r="P19" s="16" t="str">
        <f aca="false">IF(Stundenplan!P19="X","B1","XXXX")</f>
        <v>XXXX</v>
      </c>
      <c r="Q19" s="16" t="str">
        <f aca="false">IF(Stundenplan!Q19="X","B1","XXXX")</f>
        <v>XXXX</v>
      </c>
      <c r="R19" s="16" t="str">
        <f aca="false">IF(Stundenplan!R19="X","B1","XXXX")</f>
        <v>XXXX</v>
      </c>
      <c r="S19" s="8"/>
      <c r="T19" s="16" t="str">
        <f aca="false">IF(Stundenplan!T19="X","B1","XXXX")</f>
        <v>XXXX</v>
      </c>
      <c r="U19" s="16" t="str">
        <f aca="false">IF(Stundenplan!U19="X","B1","XXXX")</f>
        <v>XXXX</v>
      </c>
      <c r="V19" s="16" t="str">
        <f aca="false">IF(Stundenplan!V19="X","B1","XXXX")</f>
        <v>XXXX</v>
      </c>
      <c r="W19" s="16" t="str">
        <f aca="false">IF(Stundenplan!W19="X","B1","XXXX")</f>
        <v>XXXX</v>
      </c>
      <c r="X19" s="16" t="str">
        <f aca="false">IF(Stundenplan!X19="X","B1","XXXX")</f>
        <v>XXXX</v>
      </c>
      <c r="Y19" s="6"/>
    </row>
    <row r="20" customFormat="false" ht="13.8" hidden="false" customHeight="false" outlineLevel="0" collapsed="false">
      <c r="A20" s="6"/>
      <c r="B20" s="16" t="str">
        <f aca="false">IF(Stundenplan!B20="X","B1","XXXX")</f>
        <v>XXXX</v>
      </c>
      <c r="C20" s="16" t="str">
        <f aca="false">IF(Stundenplan!C20="X","B1","XXXX")</f>
        <v>XXXX</v>
      </c>
      <c r="D20" s="16" t="str">
        <f aca="false">IF(Stundenplan!D20="X","B1","XXXX")</f>
        <v>XXXX</v>
      </c>
      <c r="E20" s="16" t="str">
        <f aca="false">IF(Stundenplan!E20="X","B1","XXXX")</f>
        <v>XXXX</v>
      </c>
      <c r="F20" s="16" t="str">
        <f aca="false">IF(Stundenplan!F20="X","B1","XXXX")</f>
        <v>XXXX</v>
      </c>
      <c r="G20" s="8"/>
      <c r="H20" s="16" t="str">
        <f aca="false">IF(Stundenplan!H20="X","B1","XXXX")</f>
        <v>XXXX</v>
      </c>
      <c r="I20" s="16" t="str">
        <f aca="false">IF(Stundenplan!I20="X","B1","XXXX")</f>
        <v>XXXX</v>
      </c>
      <c r="J20" s="16" t="str">
        <f aca="false">IF(Stundenplan!J20="X","B1","XXXX")</f>
        <v>XXXX</v>
      </c>
      <c r="K20" s="16" t="str">
        <f aca="false">IF(Stundenplan!K20="X","B1","XXXX")</f>
        <v>XXXX</v>
      </c>
      <c r="L20" s="16" t="str">
        <f aca="false">IF(Stundenplan!L20="X","B1","XXXX")</f>
        <v>XXXX</v>
      </c>
      <c r="M20" s="8"/>
      <c r="N20" s="16" t="str">
        <f aca="false">IF(Stundenplan!N20="X","B1","XXXX")</f>
        <v>XXXX</v>
      </c>
      <c r="O20" s="16" t="str">
        <f aca="false">IF(Stundenplan!O20="X","B1","XXXX")</f>
        <v>XXXX</v>
      </c>
      <c r="P20" s="16" t="str">
        <f aca="false">IF(Stundenplan!P20="X","B1","XXXX")</f>
        <v>XXXX</v>
      </c>
      <c r="Q20" s="16" t="str">
        <f aca="false">IF(Stundenplan!Q20="X","B1","XXXX")</f>
        <v>XXXX</v>
      </c>
      <c r="R20" s="16" t="str">
        <f aca="false">IF(Stundenplan!R20="X","B1","XXXX")</f>
        <v>XXXX</v>
      </c>
      <c r="S20" s="8"/>
      <c r="T20" s="16" t="str">
        <f aca="false">IF(Stundenplan!T20="X","B1","XXXX")</f>
        <v>XXXX</v>
      </c>
      <c r="U20" s="16" t="str">
        <f aca="false">IF(Stundenplan!U20="X","B1","XXXX")</f>
        <v>XXXX</v>
      </c>
      <c r="V20" s="16" t="str">
        <f aca="false">IF(Stundenplan!V20="X","B1","XXXX")</f>
        <v>XXXX</v>
      </c>
      <c r="W20" s="16" t="str">
        <f aca="false">IF(Stundenplan!W20="X","B1","XXXX")</f>
        <v>XXXX</v>
      </c>
      <c r="X20" s="16" t="str">
        <f aca="false">IF(Stundenplan!X20="X","B1","XXXX")</f>
        <v>XXXX</v>
      </c>
      <c r="Y20" s="6"/>
    </row>
    <row r="21" customFormat="false" ht="13.8" hidden="false" customHeight="false" outlineLevel="0" collapsed="false">
      <c r="A21" s="6"/>
      <c r="B21" s="16" t="str">
        <f aca="false">IF(Stundenplan!B21="X","B1","XXXX")</f>
        <v>XXXX</v>
      </c>
      <c r="C21" s="16" t="str">
        <f aca="false">IF(Stundenplan!C21="X","B1","XXXX")</f>
        <v>XXXX</v>
      </c>
      <c r="D21" s="16" t="str">
        <f aca="false">IF(Stundenplan!D21="X","B1","XXXX")</f>
        <v>XXXX</v>
      </c>
      <c r="E21" s="16" t="str">
        <f aca="false">IF(Stundenplan!E21="X","B1","XXXX")</f>
        <v>XXXX</v>
      </c>
      <c r="F21" s="16" t="str">
        <f aca="false">IF(Stundenplan!F21="X","B1","XXXX")</f>
        <v>XXXX</v>
      </c>
      <c r="G21" s="8"/>
      <c r="H21" s="16" t="str">
        <f aca="false">IF(Stundenplan!H21="X","B1","XXXX")</f>
        <v>XXXX</v>
      </c>
      <c r="I21" s="16" t="str">
        <f aca="false">IF(Stundenplan!I21="X","B1","XXXX")</f>
        <v>XXXX</v>
      </c>
      <c r="J21" s="16" t="str">
        <f aca="false">IF(Stundenplan!J21="X","B1","XXXX")</f>
        <v>XXXX</v>
      </c>
      <c r="K21" s="16" t="str">
        <f aca="false">IF(Stundenplan!K21="X","B1","XXXX")</f>
        <v>XXXX</v>
      </c>
      <c r="L21" s="16" t="str">
        <f aca="false">IF(Stundenplan!L21="X","B1","XXXX")</f>
        <v>XXXX</v>
      </c>
      <c r="M21" s="8"/>
      <c r="N21" s="16" t="str">
        <f aca="false">IF(Stundenplan!N21="X","B1","XXXX")</f>
        <v>XXXX</v>
      </c>
      <c r="O21" s="16" t="str">
        <f aca="false">IF(Stundenplan!O21="X","B1","XXXX")</f>
        <v>XXXX</v>
      </c>
      <c r="P21" s="16" t="str">
        <f aca="false">IF(Stundenplan!P21="X","B1","XXXX")</f>
        <v>XXXX</v>
      </c>
      <c r="Q21" s="16" t="str">
        <f aca="false">IF(Stundenplan!Q21="X","B1","XXXX")</f>
        <v>XXXX</v>
      </c>
      <c r="R21" s="16" t="str">
        <f aca="false">IF(Stundenplan!R21="X","B1","XXXX")</f>
        <v>XXXX</v>
      </c>
      <c r="S21" s="8"/>
      <c r="T21" s="16" t="str">
        <f aca="false">IF(Stundenplan!T21="X","B1","XXXX")</f>
        <v>XXXX</v>
      </c>
      <c r="U21" s="16" t="str">
        <f aca="false">IF(Stundenplan!U21="X","B1","XXXX")</f>
        <v>XXXX</v>
      </c>
      <c r="V21" s="16" t="str">
        <f aca="false">IF(Stundenplan!V21="X","B1","XXXX")</f>
        <v>XXXX</v>
      </c>
      <c r="W21" s="16" t="str">
        <f aca="false">IF(Stundenplan!W21="X","B1","XXXX")</f>
        <v>XXXX</v>
      </c>
      <c r="X21" s="16" t="str">
        <f aca="false">IF(Stundenplan!X21="X","B1","XXXX")</f>
        <v>XXXX</v>
      </c>
      <c r="Y21" s="6"/>
    </row>
    <row r="22" customFormat="false" ht="13.8" hidden="false" customHeight="false" outlineLevel="0" collapsed="false">
      <c r="A22" s="6"/>
      <c r="B22" s="16" t="str">
        <f aca="false">IF(Stundenplan!B22="X","B1","XXXX")</f>
        <v>XXXX</v>
      </c>
      <c r="C22" s="16" t="str">
        <f aca="false">IF(Stundenplan!C22="X","B1","XXXX")</f>
        <v>XXXX</v>
      </c>
      <c r="D22" s="16" t="str">
        <f aca="false">IF(Stundenplan!D22="X","B1","XXXX")</f>
        <v>XXXX</v>
      </c>
      <c r="E22" s="16" t="str">
        <f aca="false">IF(Stundenplan!E22="X","B1","XXXX")</f>
        <v>XXXX</v>
      </c>
      <c r="F22" s="16" t="str">
        <f aca="false">IF(Stundenplan!F22="X","B1","XXXX")</f>
        <v>XXXX</v>
      </c>
      <c r="G22" s="8"/>
      <c r="H22" s="16" t="str">
        <f aca="false">IF(Stundenplan!H22="X","B1","XXXX")</f>
        <v>XXXX</v>
      </c>
      <c r="I22" s="16" t="str">
        <f aca="false">IF(Stundenplan!I22="X","B1","XXXX")</f>
        <v>XXXX</v>
      </c>
      <c r="J22" s="16" t="str">
        <f aca="false">IF(Stundenplan!J22="X","B1","XXXX")</f>
        <v>XXXX</v>
      </c>
      <c r="K22" s="16" t="str">
        <f aca="false">IF(Stundenplan!K22="X","B1","XXXX")</f>
        <v>XXXX</v>
      </c>
      <c r="L22" s="16" t="str">
        <f aca="false">IF(Stundenplan!L22="X","B1","XXXX")</f>
        <v>XXXX</v>
      </c>
      <c r="M22" s="8"/>
      <c r="N22" s="16" t="str">
        <f aca="false">IF(Stundenplan!N22="X","B1","XXXX")</f>
        <v>XXXX</v>
      </c>
      <c r="O22" s="16" t="str">
        <f aca="false">IF(Stundenplan!O22="X","B1","XXXX")</f>
        <v>XXXX</v>
      </c>
      <c r="P22" s="16" t="str">
        <f aca="false">IF(Stundenplan!P22="X","B1","XXXX")</f>
        <v>XXXX</v>
      </c>
      <c r="Q22" s="16" t="str">
        <f aca="false">IF(Stundenplan!Q22="X","B1","XXXX")</f>
        <v>XXXX</v>
      </c>
      <c r="R22" s="16" t="str">
        <f aca="false">IF(Stundenplan!R22="X","B1","XXXX")</f>
        <v>XXXX</v>
      </c>
      <c r="S22" s="8"/>
      <c r="T22" s="16" t="str">
        <f aca="false">IF(Stundenplan!T22="X","B1","XXXX")</f>
        <v>XXXX</v>
      </c>
      <c r="U22" s="16" t="str">
        <f aca="false">IF(Stundenplan!U22="X","B1","XXXX")</f>
        <v>XXXX</v>
      </c>
      <c r="V22" s="16" t="str">
        <f aca="false">IF(Stundenplan!V22="X","B1","XXXX")</f>
        <v>XXXX</v>
      </c>
      <c r="W22" s="16" t="str">
        <f aca="false">IF(Stundenplan!W22="X","B1","XXXX")</f>
        <v>XXXX</v>
      </c>
      <c r="X22" s="16" t="str">
        <f aca="false">IF(Stundenplan!X22="X","B1","XXXX")</f>
        <v>XXXX</v>
      </c>
      <c r="Y22" s="6"/>
    </row>
    <row r="23" customFormat="false" ht="13.8" hidden="false" customHeight="false" outlineLevel="0" collapsed="false">
      <c r="A23" s="9"/>
      <c r="B23" s="5" t="str">
        <f aca="false">Stundenplan!B23</f>
        <v>Puffer</v>
      </c>
      <c r="C23" s="5" t="str">
        <f aca="false">Stundenplan!C23</f>
        <v>1A</v>
      </c>
      <c r="D23" s="5" t="str">
        <f aca="false">Stundenplan!D23</f>
        <v>1B</v>
      </c>
      <c r="E23" s="5" t="str">
        <f aca="false">Stundenplan!E23</f>
        <v>1C</v>
      </c>
      <c r="F23" s="5" t="str">
        <f aca="false">Stundenplan!F23</f>
        <v>1D</v>
      </c>
      <c r="G23" s="5"/>
      <c r="H23" s="5" t="str">
        <f aca="false">Stundenplan!H23</f>
        <v>Puffer</v>
      </c>
      <c r="I23" s="5" t="str">
        <f aca="false">Stundenplan!I23</f>
        <v>2A</v>
      </c>
      <c r="J23" s="5" t="str">
        <f aca="false">Stundenplan!J23</f>
        <v>2B</v>
      </c>
      <c r="K23" s="5" t="str">
        <f aca="false">Stundenplan!K23</f>
        <v>2C</v>
      </c>
      <c r="L23" s="5" t="str">
        <f aca="false">Stundenplan!L23</f>
        <v>2D</v>
      </c>
      <c r="M23" s="5"/>
      <c r="N23" s="5" t="str">
        <f aca="false">Stundenplan!N23</f>
        <v>Puffer</v>
      </c>
      <c r="O23" s="5" t="str">
        <f aca="false">Stundenplan!O23</f>
        <v>3A</v>
      </c>
      <c r="P23" s="5" t="str">
        <f aca="false">Stundenplan!P23</f>
        <v>3B</v>
      </c>
      <c r="Q23" s="5" t="str">
        <f aca="false">Stundenplan!Q23</f>
        <v>3C</v>
      </c>
      <c r="R23" s="5" t="str">
        <f aca="false">Stundenplan!R23</f>
        <v>3D</v>
      </c>
      <c r="S23" s="5"/>
      <c r="T23" s="5" t="str">
        <f aca="false">Stundenplan!T23</f>
        <v>Puffer</v>
      </c>
      <c r="U23" s="5" t="str">
        <f aca="false">Stundenplan!U23</f>
        <v>4A</v>
      </c>
      <c r="V23" s="5" t="str">
        <f aca="false">Stundenplan!V23</f>
        <v>4B</v>
      </c>
      <c r="W23" s="5" t="str">
        <f aca="false">Stundenplan!W23</f>
        <v>4C</v>
      </c>
      <c r="X23" s="5" t="str">
        <f aca="false">Stundenplan!X23</f>
        <v>4D</v>
      </c>
      <c r="Y23" s="9"/>
    </row>
    <row r="24" customFormat="false" ht="13.8" hidden="false" customHeight="false" outlineLevel="0" collapsed="false">
      <c r="A24" s="6" t="s">
        <v>21</v>
      </c>
      <c r="B24" s="16" t="str">
        <f aca="false">IF(Stundenplan!B24="X","B1","XXXX")</f>
        <v>XXXX</v>
      </c>
      <c r="C24" s="16" t="str">
        <f aca="false">IF(Stundenplan!C24="X","B1","XXXX")</f>
        <v>XXXX</v>
      </c>
      <c r="D24" s="16" t="str">
        <f aca="false">IF(Stundenplan!D24="X","B1","XXXX")</f>
        <v>XXXX</v>
      </c>
      <c r="E24" s="16" t="str">
        <f aca="false">IF(Stundenplan!E24="X","B1","XXXX")</f>
        <v>XXXX</v>
      </c>
      <c r="F24" s="16" t="str">
        <f aca="false">IF(Stundenplan!F24="X","B1","XXXX")</f>
        <v>XXXX</v>
      </c>
      <c r="G24" s="8"/>
      <c r="H24" s="16" t="str">
        <f aca="false">IF(Stundenplan!H24="X","B1","XXXX")</f>
        <v>XXXX</v>
      </c>
      <c r="I24" s="16" t="str">
        <f aca="false">IF(Stundenplan!I24="X","B1","XXXX")</f>
        <v>XXXX</v>
      </c>
      <c r="J24" s="16" t="str">
        <f aca="false">IF(Stundenplan!J24="X","B1","XXXX")</f>
        <v>XXXX</v>
      </c>
      <c r="K24" s="16" t="str">
        <f aca="false">IF(Stundenplan!K24="X","B1","XXXX")</f>
        <v>XXXX</v>
      </c>
      <c r="L24" s="16" t="str">
        <f aca="false">IF(Stundenplan!L24="X","B1","XXXX")</f>
        <v>XXXX</v>
      </c>
      <c r="M24" s="8"/>
      <c r="N24" s="16" t="str">
        <f aca="false">IF(Stundenplan!N24="X","B1","XXXX")</f>
        <v>XXXX</v>
      </c>
      <c r="O24" s="16" t="str">
        <f aca="false">IF(Stundenplan!O24="X","B1","XXXX")</f>
        <v>XXXX</v>
      </c>
      <c r="P24" s="16" t="str">
        <f aca="false">IF(Stundenplan!P24="X","B1","XXXX")</f>
        <v>XXXX</v>
      </c>
      <c r="Q24" s="16" t="str">
        <f aca="false">IF(Stundenplan!Q24="X","B1","XXXX")</f>
        <v>XXXX</v>
      </c>
      <c r="R24" s="16" t="str">
        <f aca="false">IF(Stundenplan!R24="X","B1","XXXX")</f>
        <v>XXXX</v>
      </c>
      <c r="S24" s="8"/>
      <c r="T24" s="16" t="str">
        <f aca="false">IF(Stundenplan!T24="X","B1","XXXX")</f>
        <v>XXXX</v>
      </c>
      <c r="U24" s="16" t="str">
        <f aca="false">IF(Stundenplan!U24="X","B1","XXXX")</f>
        <v>XXXX</v>
      </c>
      <c r="V24" s="16" t="str">
        <f aca="false">IF(Stundenplan!V24="X","B1","XXXX")</f>
        <v>XXXX</v>
      </c>
      <c r="W24" s="16" t="str">
        <f aca="false">IF(Stundenplan!W24="X","B1","XXXX")</f>
        <v>XXXX</v>
      </c>
      <c r="X24" s="16" t="str">
        <f aca="false">IF(Stundenplan!X24="X","B1","XXXX")</f>
        <v>XXXX</v>
      </c>
      <c r="Y24" s="6" t="s">
        <v>21</v>
      </c>
    </row>
    <row r="25" customFormat="false" ht="13.8" hidden="false" customHeight="false" outlineLevel="0" collapsed="false">
      <c r="A25" s="6"/>
      <c r="B25" s="16" t="str">
        <f aca="false">IF(Stundenplan!B25="X","B1","XXXX")</f>
        <v>XXXX</v>
      </c>
      <c r="C25" s="16" t="str">
        <f aca="false">IF(Stundenplan!C25="X","B1","XXXX")</f>
        <v>XXXX</v>
      </c>
      <c r="D25" s="16" t="str">
        <f aca="false">IF(Stundenplan!D25="X","B1","XXXX")</f>
        <v>XXXX</v>
      </c>
      <c r="E25" s="16" t="str">
        <f aca="false">IF(Stundenplan!E25="X","B1","XXXX")</f>
        <v>XXXX</v>
      </c>
      <c r="F25" s="16" t="str">
        <f aca="false">IF(Stundenplan!F25="X","B1","XXXX")</f>
        <v>XXXX</v>
      </c>
      <c r="G25" s="8"/>
      <c r="H25" s="16" t="str">
        <f aca="false">IF(Stundenplan!H25="X","B1","XXXX")</f>
        <v>XXXX</v>
      </c>
      <c r="I25" s="16" t="str">
        <f aca="false">IF(Stundenplan!I25="X","B1","XXXX")</f>
        <v>XXXX</v>
      </c>
      <c r="J25" s="16" t="str">
        <f aca="false">IF(Stundenplan!J25="X","B1","XXXX")</f>
        <v>XXXX</v>
      </c>
      <c r="K25" s="16" t="str">
        <f aca="false">IF(Stundenplan!K25="X","B1","XXXX")</f>
        <v>XXXX</v>
      </c>
      <c r="L25" s="16" t="str">
        <f aca="false">IF(Stundenplan!L25="X","B1","XXXX")</f>
        <v>XXXX</v>
      </c>
      <c r="M25" s="8"/>
      <c r="N25" s="16" t="str">
        <f aca="false">IF(Stundenplan!N25="X","B1","XXXX")</f>
        <v>XXXX</v>
      </c>
      <c r="O25" s="16" t="str">
        <f aca="false">IF(Stundenplan!O25="X","B1","XXXX")</f>
        <v>XXXX</v>
      </c>
      <c r="P25" s="16" t="str">
        <f aca="false">IF(Stundenplan!P25="X","B1","XXXX")</f>
        <v>XXXX</v>
      </c>
      <c r="Q25" s="16" t="str">
        <f aca="false">IF(Stundenplan!Q25="X","B1","XXXX")</f>
        <v>XXXX</v>
      </c>
      <c r="R25" s="16" t="str">
        <f aca="false">IF(Stundenplan!R25="X","B1","XXXX")</f>
        <v>XXXX</v>
      </c>
      <c r="S25" s="8"/>
      <c r="T25" s="16" t="str">
        <f aca="false">IF(Stundenplan!T25="X","B1","XXXX")</f>
        <v>XXXX</v>
      </c>
      <c r="U25" s="16" t="str">
        <f aca="false">IF(Stundenplan!U25="X","B1","XXXX")</f>
        <v>XXXX</v>
      </c>
      <c r="V25" s="16" t="str">
        <f aca="false">IF(Stundenplan!V25="X","B1","XXXX")</f>
        <v>XXXX</v>
      </c>
      <c r="W25" s="16" t="str">
        <f aca="false">IF(Stundenplan!W25="X","B1","XXXX")</f>
        <v>XXXX</v>
      </c>
      <c r="X25" s="16" t="str">
        <f aca="false">IF(Stundenplan!X25="X","B1","XXXX")</f>
        <v>XXXX</v>
      </c>
      <c r="Y25" s="6"/>
    </row>
    <row r="26" customFormat="false" ht="13.8" hidden="false" customHeight="false" outlineLevel="0" collapsed="false">
      <c r="A26" s="6"/>
      <c r="B26" s="16" t="str">
        <f aca="false">IF(Stundenplan!B26="X","B1","XXXX")</f>
        <v>XXXX</v>
      </c>
      <c r="C26" s="16" t="str">
        <f aca="false">IF(Stundenplan!C26="X","B1","XXXX")</f>
        <v>XXXX</v>
      </c>
      <c r="D26" s="16" t="str">
        <f aca="false">IF(Stundenplan!D26="X","B1","XXXX")</f>
        <v>XXXX</v>
      </c>
      <c r="E26" s="16" t="str">
        <f aca="false">IF(Stundenplan!E26="X","B1","XXXX")</f>
        <v>XXXX</v>
      </c>
      <c r="F26" s="16" t="str">
        <f aca="false">IF(Stundenplan!F26="X","B1","XXXX")</f>
        <v>XXXX</v>
      </c>
      <c r="G26" s="8"/>
      <c r="H26" s="16" t="str">
        <f aca="false">IF(Stundenplan!H26="X","B1","XXXX")</f>
        <v>XXXX</v>
      </c>
      <c r="I26" s="16" t="str">
        <f aca="false">IF(Stundenplan!I26="X","B1","XXXX")</f>
        <v>XXXX</v>
      </c>
      <c r="J26" s="16" t="str">
        <f aca="false">IF(Stundenplan!J26="X","B1","XXXX")</f>
        <v>XXXX</v>
      </c>
      <c r="K26" s="16" t="str">
        <f aca="false">IF(Stundenplan!K26="X","B1","XXXX")</f>
        <v>XXXX</v>
      </c>
      <c r="L26" s="16" t="str">
        <f aca="false">IF(Stundenplan!L26="X","B1","XXXX")</f>
        <v>XXXX</v>
      </c>
      <c r="M26" s="8"/>
      <c r="N26" s="16" t="str">
        <f aca="false">IF(Stundenplan!N26="X","B1","XXXX")</f>
        <v>XXXX</v>
      </c>
      <c r="O26" s="16" t="str">
        <f aca="false">IF(Stundenplan!O26="X","B1","XXXX")</f>
        <v>XXXX</v>
      </c>
      <c r="P26" s="16" t="str">
        <f aca="false">IF(Stundenplan!P26="X","B1","XXXX")</f>
        <v>XXXX</v>
      </c>
      <c r="Q26" s="16" t="str">
        <f aca="false">IF(Stundenplan!Q26="X","B1","XXXX")</f>
        <v>XXXX</v>
      </c>
      <c r="R26" s="16" t="str">
        <f aca="false">IF(Stundenplan!R26="X","B1","XXXX")</f>
        <v>XXXX</v>
      </c>
      <c r="S26" s="8"/>
      <c r="T26" s="16" t="str">
        <f aca="false">IF(Stundenplan!T26="X","B1","XXXX")</f>
        <v>XXXX</v>
      </c>
      <c r="U26" s="16" t="str">
        <f aca="false">IF(Stundenplan!U26="X","B1","XXXX")</f>
        <v>XXXX</v>
      </c>
      <c r="V26" s="16" t="str">
        <f aca="false">IF(Stundenplan!V26="X","B1","XXXX")</f>
        <v>XXXX</v>
      </c>
      <c r="W26" s="16" t="str">
        <f aca="false">IF(Stundenplan!W26="X","B1","XXXX")</f>
        <v>XXXX</v>
      </c>
      <c r="X26" s="16" t="str">
        <f aca="false">IF(Stundenplan!X26="X","B1","XXXX")</f>
        <v>XXXX</v>
      </c>
      <c r="Y26" s="6"/>
    </row>
    <row r="27" customFormat="false" ht="13.8" hidden="false" customHeight="false" outlineLevel="0" collapsed="false">
      <c r="A27" s="6"/>
      <c r="B27" s="16" t="str">
        <f aca="false">IF(Stundenplan!B27="X","B1","XXXX")</f>
        <v>XXXX</v>
      </c>
      <c r="C27" s="16" t="str">
        <f aca="false">IF(Stundenplan!C27="X","B1","XXXX")</f>
        <v>XXXX</v>
      </c>
      <c r="D27" s="16" t="str">
        <f aca="false">IF(Stundenplan!D27="X","B1","XXXX")</f>
        <v>XXXX</v>
      </c>
      <c r="E27" s="16" t="str">
        <f aca="false">IF(Stundenplan!E27="X","B1","XXXX")</f>
        <v>XXXX</v>
      </c>
      <c r="F27" s="16" t="str">
        <f aca="false">IF(Stundenplan!F27="X","B1","XXXX")</f>
        <v>XXXX</v>
      </c>
      <c r="G27" s="8"/>
      <c r="H27" s="16" t="str">
        <f aca="false">IF(Stundenplan!H27="X","B1","XXXX")</f>
        <v>XXXX</v>
      </c>
      <c r="I27" s="16" t="str">
        <f aca="false">IF(Stundenplan!I27="X","B1","XXXX")</f>
        <v>XXXX</v>
      </c>
      <c r="J27" s="16" t="str">
        <f aca="false">IF(Stundenplan!J27="X","B1","XXXX")</f>
        <v>XXXX</v>
      </c>
      <c r="K27" s="16" t="str">
        <f aca="false">IF(Stundenplan!K27="X","B1","XXXX")</f>
        <v>XXXX</v>
      </c>
      <c r="L27" s="16" t="str">
        <f aca="false">IF(Stundenplan!L27="X","B1","XXXX")</f>
        <v>XXXX</v>
      </c>
      <c r="M27" s="8"/>
      <c r="N27" s="16" t="str">
        <f aca="false">IF(Stundenplan!N27="X","B1","XXXX")</f>
        <v>XXXX</v>
      </c>
      <c r="O27" s="16" t="str">
        <f aca="false">IF(Stundenplan!O27="X","B1","XXXX")</f>
        <v>XXXX</v>
      </c>
      <c r="P27" s="16" t="str">
        <f aca="false">IF(Stundenplan!P27="X","B1","XXXX")</f>
        <v>XXXX</v>
      </c>
      <c r="Q27" s="16" t="str">
        <f aca="false">IF(Stundenplan!Q27="X","B1","XXXX")</f>
        <v>XXXX</v>
      </c>
      <c r="R27" s="16" t="str">
        <f aca="false">IF(Stundenplan!R27="X","B1","XXXX")</f>
        <v>XXXX</v>
      </c>
      <c r="S27" s="8"/>
      <c r="T27" s="16" t="str">
        <f aca="false">IF(Stundenplan!T27="X","B1","XXXX")</f>
        <v>XXXX</v>
      </c>
      <c r="U27" s="16" t="str">
        <f aca="false">IF(Stundenplan!U27="X","B1","XXXX")</f>
        <v>XXXX</v>
      </c>
      <c r="V27" s="16" t="str">
        <f aca="false">IF(Stundenplan!V27="X","B1","XXXX")</f>
        <v>XXXX</v>
      </c>
      <c r="W27" s="16" t="str">
        <f aca="false">IF(Stundenplan!W27="X","B1","XXXX")</f>
        <v>XXXX</v>
      </c>
      <c r="X27" s="16" t="str">
        <f aca="false">IF(Stundenplan!X27="X","B1","XXXX")</f>
        <v>XXXX</v>
      </c>
      <c r="Y27" s="6"/>
    </row>
    <row r="28" customFormat="false" ht="13.8" hidden="false" customHeight="false" outlineLevel="0" collapsed="false">
      <c r="A28" s="6"/>
      <c r="B28" s="16" t="str">
        <f aca="false">IF(Stundenplan!B28="X","B1","XXXX")</f>
        <v>XXXX</v>
      </c>
      <c r="C28" s="16" t="str">
        <f aca="false">IF(Stundenplan!C28="X","B1","XXXX")</f>
        <v>XXXX</v>
      </c>
      <c r="D28" s="16" t="str">
        <f aca="false">IF(Stundenplan!D28="X","B1","XXXX")</f>
        <v>XXXX</v>
      </c>
      <c r="E28" s="16" t="str">
        <f aca="false">IF(Stundenplan!E28="X","B1","XXXX")</f>
        <v>XXXX</v>
      </c>
      <c r="F28" s="16" t="str">
        <f aca="false">IF(Stundenplan!F28="X","B1","XXXX")</f>
        <v>XXXX</v>
      </c>
      <c r="G28" s="8"/>
      <c r="H28" s="16" t="str">
        <f aca="false">IF(Stundenplan!H28="X","B1","XXXX")</f>
        <v>XXXX</v>
      </c>
      <c r="I28" s="16" t="str">
        <f aca="false">IF(Stundenplan!I28="X","B1","XXXX")</f>
        <v>XXXX</v>
      </c>
      <c r="J28" s="16" t="str">
        <f aca="false">IF(Stundenplan!J28="X","B1","XXXX")</f>
        <v>XXXX</v>
      </c>
      <c r="K28" s="16" t="str">
        <f aca="false">IF(Stundenplan!K28="X","B1","XXXX")</f>
        <v>XXXX</v>
      </c>
      <c r="L28" s="16" t="str">
        <f aca="false">IF(Stundenplan!L28="X","B1","XXXX")</f>
        <v>XXXX</v>
      </c>
      <c r="M28" s="8"/>
      <c r="N28" s="16" t="str">
        <f aca="false">IF(Stundenplan!N28="X","B1","XXXX")</f>
        <v>XXXX</v>
      </c>
      <c r="O28" s="16" t="str">
        <f aca="false">IF(Stundenplan!O28="X","B1","XXXX")</f>
        <v>XXXX</v>
      </c>
      <c r="P28" s="16" t="str">
        <f aca="false">IF(Stundenplan!P28="X","B1","XXXX")</f>
        <v>XXXX</v>
      </c>
      <c r="Q28" s="16" t="str">
        <f aca="false">IF(Stundenplan!Q28="X","B1","XXXX")</f>
        <v>XXXX</v>
      </c>
      <c r="R28" s="16" t="str">
        <f aca="false">IF(Stundenplan!R28="X","B1","XXXX")</f>
        <v>XXXX</v>
      </c>
      <c r="S28" s="8"/>
      <c r="T28" s="16" t="str">
        <f aca="false">IF(Stundenplan!T28="X","B1","XXXX")</f>
        <v>XXXX</v>
      </c>
      <c r="U28" s="16" t="str">
        <f aca="false">IF(Stundenplan!U28="X","B1","XXXX")</f>
        <v>XXXX</v>
      </c>
      <c r="V28" s="16" t="str">
        <f aca="false">IF(Stundenplan!V28="X","B1","XXXX")</f>
        <v>XXXX</v>
      </c>
      <c r="W28" s="16" t="str">
        <f aca="false">IF(Stundenplan!W28="X","B1","XXXX")</f>
        <v>XXXX</v>
      </c>
      <c r="X28" s="16" t="str">
        <f aca="false">IF(Stundenplan!X28="X","B1","XXXX")</f>
        <v>XXXX</v>
      </c>
      <c r="Y28" s="6"/>
    </row>
    <row r="29" customFormat="false" ht="13.8" hidden="false" customHeight="false" outlineLevel="0" collapsed="false">
      <c r="A29" s="6"/>
      <c r="B29" s="16" t="str">
        <f aca="false">IF(Stundenplan!B29="X","B1","XXXX")</f>
        <v>XXXX</v>
      </c>
      <c r="C29" s="16" t="str">
        <f aca="false">IF(Stundenplan!C29="X","B1","XXXX")</f>
        <v>XXXX</v>
      </c>
      <c r="D29" s="16" t="str">
        <f aca="false">IF(Stundenplan!D29="X","B1","XXXX")</f>
        <v>XXXX</v>
      </c>
      <c r="E29" s="16" t="str">
        <f aca="false">IF(Stundenplan!E29="X","B1","XXXX")</f>
        <v>XXXX</v>
      </c>
      <c r="F29" s="16" t="str">
        <f aca="false">IF(Stundenplan!F29="X","B1","XXXX")</f>
        <v>XXXX</v>
      </c>
      <c r="G29" s="8"/>
      <c r="H29" s="16" t="str">
        <f aca="false">IF(Stundenplan!H29="X","B1","XXXX")</f>
        <v>XXXX</v>
      </c>
      <c r="I29" s="16" t="str">
        <f aca="false">IF(Stundenplan!I29="X","B1","XXXX")</f>
        <v>XXXX</v>
      </c>
      <c r="J29" s="16" t="str">
        <f aca="false">IF(Stundenplan!J29="X","B1","XXXX")</f>
        <v>XXXX</v>
      </c>
      <c r="K29" s="16" t="str">
        <f aca="false">IF(Stundenplan!K29="X","B1","XXXX")</f>
        <v>XXXX</v>
      </c>
      <c r="L29" s="16" t="str">
        <f aca="false">IF(Stundenplan!L29="X","B1","XXXX")</f>
        <v>XXXX</v>
      </c>
      <c r="M29" s="8"/>
      <c r="N29" s="16" t="str">
        <f aca="false">IF(Stundenplan!N29="X","B1","XXXX")</f>
        <v>XXXX</v>
      </c>
      <c r="O29" s="16" t="str">
        <f aca="false">IF(Stundenplan!O29="X","B1","XXXX")</f>
        <v>XXXX</v>
      </c>
      <c r="P29" s="16" t="str">
        <f aca="false">IF(Stundenplan!P29="X","B1","XXXX")</f>
        <v>XXXX</v>
      </c>
      <c r="Q29" s="16" t="str">
        <f aca="false">IF(Stundenplan!Q29="X","B1","XXXX")</f>
        <v>XXXX</v>
      </c>
      <c r="R29" s="16" t="str">
        <f aca="false">IF(Stundenplan!R29="X","B1","XXXX")</f>
        <v>XXXX</v>
      </c>
      <c r="S29" s="8"/>
      <c r="T29" s="16" t="str">
        <f aca="false">IF(Stundenplan!T29="X","B1","XXXX")</f>
        <v>XXXX</v>
      </c>
      <c r="U29" s="16" t="str">
        <f aca="false">IF(Stundenplan!U29="X","B1","XXXX")</f>
        <v>XXXX</v>
      </c>
      <c r="V29" s="16" t="str">
        <f aca="false">IF(Stundenplan!V29="X","B1","XXXX")</f>
        <v>XXXX</v>
      </c>
      <c r="W29" s="16" t="str">
        <f aca="false">IF(Stundenplan!W29="X","B1","XXXX")</f>
        <v>XXXX</v>
      </c>
      <c r="X29" s="16" t="str">
        <f aca="false">IF(Stundenplan!X29="X","B1","XXXX")</f>
        <v>XXXX</v>
      </c>
      <c r="Y29" s="6"/>
    </row>
    <row r="30" customFormat="false" ht="13.8" hidden="false" customHeight="false" outlineLevel="0" collapsed="false">
      <c r="A30" s="6"/>
      <c r="B30" s="5" t="str">
        <f aca="false">Stundenplan!B30</f>
        <v>Puffer</v>
      </c>
      <c r="C30" s="5" t="str">
        <f aca="false">Stundenplan!C30</f>
        <v>1A</v>
      </c>
      <c r="D30" s="5" t="str">
        <f aca="false">Stundenplan!D30</f>
        <v>1B</v>
      </c>
      <c r="E30" s="5" t="str">
        <f aca="false">Stundenplan!E30</f>
        <v>1C</v>
      </c>
      <c r="F30" s="5" t="str">
        <f aca="false">Stundenplan!F30</f>
        <v>1D</v>
      </c>
      <c r="G30" s="5"/>
      <c r="H30" s="5" t="str">
        <f aca="false">Stundenplan!H30</f>
        <v>Puffer</v>
      </c>
      <c r="I30" s="5" t="str">
        <f aca="false">Stundenplan!I30</f>
        <v>2A</v>
      </c>
      <c r="J30" s="5" t="str">
        <f aca="false">Stundenplan!J30</f>
        <v>2B</v>
      </c>
      <c r="K30" s="5" t="str">
        <f aca="false">Stundenplan!K30</f>
        <v>2C</v>
      </c>
      <c r="L30" s="5" t="str">
        <f aca="false">Stundenplan!L30</f>
        <v>2D</v>
      </c>
      <c r="M30" s="5"/>
      <c r="N30" s="5" t="str">
        <f aca="false">Stundenplan!N30</f>
        <v>Puffer</v>
      </c>
      <c r="O30" s="5" t="str">
        <f aca="false">Stundenplan!O30</f>
        <v>3A</v>
      </c>
      <c r="P30" s="5" t="str">
        <f aca="false">Stundenplan!P30</f>
        <v>3B</v>
      </c>
      <c r="Q30" s="5" t="str">
        <f aca="false">Stundenplan!Q30</f>
        <v>3C</v>
      </c>
      <c r="R30" s="5" t="str">
        <f aca="false">Stundenplan!R30</f>
        <v>3D</v>
      </c>
      <c r="S30" s="5"/>
      <c r="T30" s="5" t="str">
        <f aca="false">Stundenplan!T30</f>
        <v>Puffer</v>
      </c>
      <c r="U30" s="5" t="str">
        <f aca="false">Stundenplan!U30</f>
        <v>4A</v>
      </c>
      <c r="V30" s="5" t="str">
        <f aca="false">Stundenplan!V30</f>
        <v>4B</v>
      </c>
      <c r="W30" s="5" t="str">
        <f aca="false">Stundenplan!W30</f>
        <v>4C</v>
      </c>
      <c r="X30" s="5" t="str">
        <f aca="false">Stundenplan!X30</f>
        <v>4D</v>
      </c>
      <c r="Y30" s="6"/>
    </row>
    <row r="31" customFormat="false" ht="13.8" hidden="false" customHeight="false" outlineLevel="0" collapsed="false">
      <c r="A31" s="6" t="s">
        <v>22</v>
      </c>
      <c r="B31" s="16" t="str">
        <f aca="false">IF(Stundenplan!B31="X","B1","XXXX")</f>
        <v>XXXX</v>
      </c>
      <c r="C31" s="16" t="str">
        <f aca="false">IF(Stundenplan!C31="X","B1","XXXX")</f>
        <v>XXXX</v>
      </c>
      <c r="D31" s="16" t="str">
        <f aca="false">IF(Stundenplan!D31="X","B1","XXXX")</f>
        <v>XXXX</v>
      </c>
      <c r="E31" s="16" t="str">
        <f aca="false">IF(Stundenplan!E31="X","B1","XXXX")</f>
        <v>XXXX</v>
      </c>
      <c r="F31" s="16" t="str">
        <f aca="false">IF(Stundenplan!F31="X","B1","XXXX")</f>
        <v>XXXX</v>
      </c>
      <c r="G31" s="8"/>
      <c r="H31" s="16" t="str">
        <f aca="false">IF(Stundenplan!H31="X","B1","XXXX")</f>
        <v>XXXX</v>
      </c>
      <c r="I31" s="16" t="str">
        <f aca="false">IF(Stundenplan!I31="X","B1","XXXX")</f>
        <v>XXXX</v>
      </c>
      <c r="J31" s="16" t="str">
        <f aca="false">IF(Stundenplan!J31="X","B1","XXXX")</f>
        <v>XXXX</v>
      </c>
      <c r="K31" s="16" t="str">
        <f aca="false">IF(Stundenplan!K31="X","B1","XXXX")</f>
        <v>XXXX</v>
      </c>
      <c r="L31" s="16" t="str">
        <f aca="false">IF(Stundenplan!L31="X","B1","XXXX")</f>
        <v>XXXX</v>
      </c>
      <c r="M31" s="8"/>
      <c r="N31" s="16" t="str">
        <f aca="false">IF(Stundenplan!N31="X","B1","XXXX")</f>
        <v>XXXX</v>
      </c>
      <c r="O31" s="16" t="str">
        <f aca="false">IF(Stundenplan!O31="X","B1","XXXX")</f>
        <v>XXXX</v>
      </c>
      <c r="P31" s="16" t="str">
        <f aca="false">IF(Stundenplan!P31="X","B1","XXXX")</f>
        <v>XXXX</v>
      </c>
      <c r="Q31" s="16" t="str">
        <f aca="false">IF(Stundenplan!Q31="X","B1","XXXX")</f>
        <v>XXXX</v>
      </c>
      <c r="R31" s="16" t="str">
        <f aca="false">IF(Stundenplan!R31="X","B1","XXXX")</f>
        <v>XXXX</v>
      </c>
      <c r="S31" s="8"/>
      <c r="T31" s="16" t="str">
        <f aca="false">IF(Stundenplan!T31="X","B1","XXXX")</f>
        <v>XXXX</v>
      </c>
      <c r="U31" s="16" t="str">
        <f aca="false">IF(Stundenplan!U31="X","B1","XXXX")</f>
        <v>XXXX</v>
      </c>
      <c r="V31" s="16" t="str">
        <f aca="false">IF(Stundenplan!V31="X","B1","XXXX")</f>
        <v>XXXX</v>
      </c>
      <c r="W31" s="16" t="str">
        <f aca="false">IF(Stundenplan!W31="X","B1","XXXX")</f>
        <v>XXXX</v>
      </c>
      <c r="X31" s="16" t="str">
        <f aca="false">IF(Stundenplan!X31="X","B1","XXXX")</f>
        <v>XXXX</v>
      </c>
      <c r="Y31" s="6" t="s">
        <v>22</v>
      </c>
    </row>
    <row r="32" customFormat="false" ht="13.8" hidden="false" customHeight="false" outlineLevel="0" collapsed="false">
      <c r="A32" s="6"/>
      <c r="B32" s="16" t="str">
        <f aca="false">IF(Stundenplan!B32="X","B1","XXXX")</f>
        <v>XXXX</v>
      </c>
      <c r="C32" s="16" t="str">
        <f aca="false">IF(Stundenplan!C32="X","B1","XXXX")</f>
        <v>XXXX</v>
      </c>
      <c r="D32" s="16" t="str">
        <f aca="false">IF(Stundenplan!D32="X","B1","XXXX")</f>
        <v>XXXX</v>
      </c>
      <c r="E32" s="16" t="str">
        <f aca="false">IF(Stundenplan!E32="X","B1","XXXX")</f>
        <v>XXXX</v>
      </c>
      <c r="F32" s="16" t="str">
        <f aca="false">IF(Stundenplan!F32="X","B1","XXXX")</f>
        <v>XXXX</v>
      </c>
      <c r="G32" s="8"/>
      <c r="H32" s="16" t="str">
        <f aca="false">IF(Stundenplan!H32="X","B1","XXXX")</f>
        <v>XXXX</v>
      </c>
      <c r="I32" s="16" t="str">
        <f aca="false">IF(Stundenplan!I32="X","B1","XXXX")</f>
        <v>XXXX</v>
      </c>
      <c r="J32" s="16" t="str">
        <f aca="false">IF(Stundenplan!J32="X","B1","XXXX")</f>
        <v>XXXX</v>
      </c>
      <c r="K32" s="16" t="str">
        <f aca="false">IF(Stundenplan!K32="X","B1","XXXX")</f>
        <v>XXXX</v>
      </c>
      <c r="L32" s="16" t="str">
        <f aca="false">IF(Stundenplan!L32="X","B1","XXXX")</f>
        <v>XXXX</v>
      </c>
      <c r="M32" s="8"/>
      <c r="N32" s="16" t="str">
        <f aca="false">IF(Stundenplan!N32="X","B1","XXXX")</f>
        <v>XXXX</v>
      </c>
      <c r="O32" s="16" t="str">
        <f aca="false">IF(Stundenplan!O32="X","B1","XXXX")</f>
        <v>XXXX</v>
      </c>
      <c r="P32" s="16" t="str">
        <f aca="false">IF(Stundenplan!P32="X","B1","XXXX")</f>
        <v>XXXX</v>
      </c>
      <c r="Q32" s="16" t="str">
        <f aca="false">IF(Stundenplan!Q32="X","B1","XXXX")</f>
        <v>XXXX</v>
      </c>
      <c r="R32" s="16" t="str">
        <f aca="false">IF(Stundenplan!R32="X","B1","XXXX")</f>
        <v>XXXX</v>
      </c>
      <c r="S32" s="8"/>
      <c r="T32" s="16" t="str">
        <f aca="false">IF(Stundenplan!T32="X","B1","XXXX")</f>
        <v>XXXX</v>
      </c>
      <c r="U32" s="16" t="str">
        <f aca="false">IF(Stundenplan!U32="X","B1","XXXX")</f>
        <v>XXXX</v>
      </c>
      <c r="V32" s="16" t="str">
        <f aca="false">IF(Stundenplan!V32="X","B1","XXXX")</f>
        <v>XXXX</v>
      </c>
      <c r="W32" s="16" t="str">
        <f aca="false">IF(Stundenplan!W32="X","B1","XXXX")</f>
        <v>XXXX</v>
      </c>
      <c r="X32" s="16" t="str">
        <f aca="false">IF(Stundenplan!X32="X","B1","XXXX")</f>
        <v>XXXX</v>
      </c>
      <c r="Y32" s="6"/>
    </row>
    <row r="33" customFormat="false" ht="13.8" hidden="false" customHeight="false" outlineLevel="0" collapsed="false">
      <c r="A33" s="6"/>
      <c r="B33" s="16" t="str">
        <f aca="false">IF(Stundenplan!B33="X","B1","XXXX")</f>
        <v>XXXX</v>
      </c>
      <c r="C33" s="16" t="str">
        <f aca="false">IF(Stundenplan!C33="X","B1","XXXX")</f>
        <v>XXXX</v>
      </c>
      <c r="D33" s="16" t="str">
        <f aca="false">IF(Stundenplan!D33="X","B1","XXXX")</f>
        <v>XXXX</v>
      </c>
      <c r="E33" s="16" t="str">
        <f aca="false">IF(Stundenplan!E33="X","B1","XXXX")</f>
        <v>XXXX</v>
      </c>
      <c r="F33" s="16" t="str">
        <f aca="false">IF(Stundenplan!F33="X","B1","XXXX")</f>
        <v>XXXX</v>
      </c>
      <c r="G33" s="8"/>
      <c r="H33" s="16" t="str">
        <f aca="false">IF(Stundenplan!H33="X","B1","XXXX")</f>
        <v>XXXX</v>
      </c>
      <c r="I33" s="16" t="str">
        <f aca="false">IF(Stundenplan!I33="X","B1","XXXX")</f>
        <v>XXXX</v>
      </c>
      <c r="J33" s="16" t="str">
        <f aca="false">IF(Stundenplan!J33="X","B1","XXXX")</f>
        <v>XXXX</v>
      </c>
      <c r="K33" s="16" t="str">
        <f aca="false">IF(Stundenplan!K33="X","B1","XXXX")</f>
        <v>XXXX</v>
      </c>
      <c r="L33" s="16" t="str">
        <f aca="false">IF(Stundenplan!L33="X","B1","XXXX")</f>
        <v>XXXX</v>
      </c>
      <c r="M33" s="8"/>
      <c r="N33" s="16" t="str">
        <f aca="false">IF(Stundenplan!N33="X","B1","XXXX")</f>
        <v>XXXX</v>
      </c>
      <c r="O33" s="16" t="str">
        <f aca="false">IF(Stundenplan!O33="X","B1","XXXX")</f>
        <v>XXXX</v>
      </c>
      <c r="P33" s="16" t="str">
        <f aca="false">IF(Stundenplan!P33="X","B1","XXXX")</f>
        <v>XXXX</v>
      </c>
      <c r="Q33" s="16" t="str">
        <f aca="false">IF(Stundenplan!Q33="X","B1","XXXX")</f>
        <v>XXXX</v>
      </c>
      <c r="R33" s="16" t="str">
        <f aca="false">IF(Stundenplan!R33="X","B1","XXXX")</f>
        <v>XXXX</v>
      </c>
      <c r="S33" s="8"/>
      <c r="T33" s="16" t="str">
        <f aca="false">IF(Stundenplan!T33="X","B1","XXXX")</f>
        <v>XXXX</v>
      </c>
      <c r="U33" s="16" t="str">
        <f aca="false">IF(Stundenplan!U33="X","B1","XXXX")</f>
        <v>XXXX</v>
      </c>
      <c r="V33" s="16" t="str">
        <f aca="false">IF(Stundenplan!V33="X","B1","XXXX")</f>
        <v>XXXX</v>
      </c>
      <c r="W33" s="16" t="str">
        <f aca="false">IF(Stundenplan!W33="X","B1","XXXX")</f>
        <v>XXXX</v>
      </c>
      <c r="X33" s="16" t="str">
        <f aca="false">IF(Stundenplan!X33="X","B1","XXXX")</f>
        <v>XXXX</v>
      </c>
      <c r="Y33" s="6"/>
    </row>
    <row r="34" customFormat="false" ht="13.8" hidden="false" customHeight="false" outlineLevel="0" collapsed="false">
      <c r="A34" s="6"/>
      <c r="B34" s="16" t="str">
        <f aca="false">IF(Stundenplan!B34="X","B1","XXXX")</f>
        <v>XXXX</v>
      </c>
      <c r="C34" s="16" t="str">
        <f aca="false">IF(Stundenplan!C34="X","B1","XXXX")</f>
        <v>XXXX</v>
      </c>
      <c r="D34" s="16" t="str">
        <f aca="false">IF(Stundenplan!D34="X","B1","XXXX")</f>
        <v>XXXX</v>
      </c>
      <c r="E34" s="16" t="str">
        <f aca="false">IF(Stundenplan!E34="X","B1","XXXX")</f>
        <v>XXXX</v>
      </c>
      <c r="F34" s="16" t="str">
        <f aca="false">IF(Stundenplan!F34="X","B1","XXXX")</f>
        <v>XXXX</v>
      </c>
      <c r="G34" s="8"/>
      <c r="H34" s="16" t="str">
        <f aca="false">IF(Stundenplan!H34="X","B1","XXXX")</f>
        <v>XXXX</v>
      </c>
      <c r="I34" s="16" t="str">
        <f aca="false">IF(Stundenplan!I34="X","B1","XXXX")</f>
        <v>XXXX</v>
      </c>
      <c r="J34" s="16" t="str">
        <f aca="false">IF(Stundenplan!J34="X","B1","XXXX")</f>
        <v>XXXX</v>
      </c>
      <c r="K34" s="16" t="str">
        <f aca="false">IF(Stundenplan!K34="X","B1","XXXX")</f>
        <v>XXXX</v>
      </c>
      <c r="L34" s="16" t="str">
        <f aca="false">IF(Stundenplan!L34="X","B1","XXXX")</f>
        <v>XXXX</v>
      </c>
      <c r="M34" s="8"/>
      <c r="N34" s="16" t="str">
        <f aca="false">IF(Stundenplan!N34="X","B1","XXXX")</f>
        <v>XXXX</v>
      </c>
      <c r="O34" s="16" t="str">
        <f aca="false">IF(Stundenplan!O34="X","B1","XXXX")</f>
        <v>XXXX</v>
      </c>
      <c r="P34" s="16" t="str">
        <f aca="false">IF(Stundenplan!P34="X","B1","XXXX")</f>
        <v>XXXX</v>
      </c>
      <c r="Q34" s="16" t="str">
        <f aca="false">IF(Stundenplan!Q34="X","B1","XXXX")</f>
        <v>XXXX</v>
      </c>
      <c r="R34" s="16" t="str">
        <f aca="false">IF(Stundenplan!R34="X","B1","XXXX")</f>
        <v>XXXX</v>
      </c>
      <c r="S34" s="8"/>
      <c r="T34" s="16" t="str">
        <f aca="false">IF(Stundenplan!T34="X","B1","XXXX")</f>
        <v>XXXX</v>
      </c>
      <c r="U34" s="16" t="str">
        <f aca="false">IF(Stundenplan!U34="X","B1","XXXX")</f>
        <v>XXXX</v>
      </c>
      <c r="V34" s="16" t="str">
        <f aca="false">IF(Stundenplan!V34="X","B1","XXXX")</f>
        <v>XXXX</v>
      </c>
      <c r="W34" s="16" t="str">
        <f aca="false">IF(Stundenplan!W34="X","B1","XXXX")</f>
        <v>XXXX</v>
      </c>
      <c r="X34" s="16" t="str">
        <f aca="false">IF(Stundenplan!X34="X","B1","XXXX")</f>
        <v>XXXX</v>
      </c>
      <c r="Y34" s="6"/>
    </row>
    <row r="35" customFormat="false" ht="13.8" hidden="false" customHeight="false" outlineLevel="0" collapsed="false">
      <c r="A35" s="6"/>
      <c r="B35" s="16" t="str">
        <f aca="false">IF(Stundenplan!B35="X","B1","XXXX")</f>
        <v>XXXX</v>
      </c>
      <c r="C35" s="16" t="str">
        <f aca="false">IF(Stundenplan!C35="X","B1","XXXX")</f>
        <v>XXXX</v>
      </c>
      <c r="D35" s="16" t="str">
        <f aca="false">IF(Stundenplan!D35="X","B1","XXXX")</f>
        <v>XXXX</v>
      </c>
      <c r="E35" s="16" t="str">
        <f aca="false">IF(Stundenplan!E35="X","B1","XXXX")</f>
        <v>XXXX</v>
      </c>
      <c r="F35" s="16" t="str">
        <f aca="false">IF(Stundenplan!F35="X","B1","XXXX")</f>
        <v>XXXX</v>
      </c>
      <c r="G35" s="8"/>
      <c r="H35" s="16" t="str">
        <f aca="false">IF(Stundenplan!H35="X","B1","XXXX")</f>
        <v>XXXX</v>
      </c>
      <c r="I35" s="16" t="str">
        <f aca="false">IF(Stundenplan!I35="X","B1","XXXX")</f>
        <v>XXXX</v>
      </c>
      <c r="J35" s="16" t="str">
        <f aca="false">IF(Stundenplan!J35="X","B1","XXXX")</f>
        <v>XXXX</v>
      </c>
      <c r="K35" s="16" t="str">
        <f aca="false">IF(Stundenplan!K35="X","B1","XXXX")</f>
        <v>XXXX</v>
      </c>
      <c r="L35" s="16" t="str">
        <f aca="false">IF(Stundenplan!L35="X","B1","XXXX")</f>
        <v>XXXX</v>
      </c>
      <c r="M35" s="8"/>
      <c r="N35" s="16" t="str">
        <f aca="false">IF(Stundenplan!N35="X","B1","XXXX")</f>
        <v>XXXX</v>
      </c>
      <c r="O35" s="16" t="str">
        <f aca="false">IF(Stundenplan!O35="X","B1","XXXX")</f>
        <v>XXXX</v>
      </c>
      <c r="P35" s="16" t="str">
        <f aca="false">IF(Stundenplan!P35="X","B1","XXXX")</f>
        <v>XXXX</v>
      </c>
      <c r="Q35" s="16" t="str">
        <f aca="false">IF(Stundenplan!Q35="X","B1","XXXX")</f>
        <v>XXXX</v>
      </c>
      <c r="R35" s="16" t="str">
        <f aca="false">IF(Stundenplan!R35="X","B1","XXXX")</f>
        <v>XXXX</v>
      </c>
      <c r="S35" s="8"/>
      <c r="T35" s="16" t="str">
        <f aca="false">IF(Stundenplan!T35="X","B1","XXXX")</f>
        <v>XXXX</v>
      </c>
      <c r="U35" s="16" t="str">
        <f aca="false">IF(Stundenplan!U35="X","B1","XXXX")</f>
        <v>XXXX</v>
      </c>
      <c r="V35" s="16" t="str">
        <f aca="false">IF(Stundenplan!V35="X","B1","XXXX")</f>
        <v>XXXX</v>
      </c>
      <c r="W35" s="16" t="str">
        <f aca="false">IF(Stundenplan!W35="X","B1","XXXX")</f>
        <v>XXXX</v>
      </c>
      <c r="X35" s="16" t="str">
        <f aca="false">IF(Stundenplan!X35="X","B1","XXXX")</f>
        <v>XXXX</v>
      </c>
      <c r="Y35" s="6"/>
    </row>
    <row r="36" customFormat="false" ht="13.8" hidden="false" customHeight="false" outlineLevel="0" collapsed="false">
      <c r="A36" s="6"/>
      <c r="B36" s="16" t="str">
        <f aca="false">IF(Stundenplan!B36="X","B1","XXXX")</f>
        <v>XXXX</v>
      </c>
      <c r="C36" s="16" t="str">
        <f aca="false">IF(Stundenplan!C36="X","B1","XXXX")</f>
        <v>XXXX</v>
      </c>
      <c r="D36" s="16" t="str">
        <f aca="false">IF(Stundenplan!D36="X","B1","XXXX")</f>
        <v>XXXX</v>
      </c>
      <c r="E36" s="16" t="str">
        <f aca="false">IF(Stundenplan!E36="X","B1","XXXX")</f>
        <v>XXXX</v>
      </c>
      <c r="F36" s="16" t="str">
        <f aca="false">IF(Stundenplan!F36="X","B1","XXXX")</f>
        <v>XXXX</v>
      </c>
      <c r="G36" s="8"/>
      <c r="H36" s="16" t="str">
        <f aca="false">IF(Stundenplan!H36="X","B1","XXXX")</f>
        <v>XXXX</v>
      </c>
      <c r="I36" s="16" t="str">
        <f aca="false">IF(Stundenplan!I36="X","B1","XXXX")</f>
        <v>XXXX</v>
      </c>
      <c r="J36" s="16" t="str">
        <f aca="false">IF(Stundenplan!J36="X","B1","XXXX")</f>
        <v>XXXX</v>
      </c>
      <c r="K36" s="16" t="str">
        <f aca="false">IF(Stundenplan!K36="X","B1","XXXX")</f>
        <v>XXXX</v>
      </c>
      <c r="L36" s="16" t="str">
        <f aca="false">IF(Stundenplan!L36="X","B1","XXXX")</f>
        <v>XXXX</v>
      </c>
      <c r="M36" s="8"/>
      <c r="N36" s="16" t="str">
        <f aca="false">IF(Stundenplan!N36="X","B1","XXXX")</f>
        <v>XXXX</v>
      </c>
      <c r="O36" s="16" t="str">
        <f aca="false">IF(Stundenplan!O36="X","B1","XXXX")</f>
        <v>XXXX</v>
      </c>
      <c r="P36" s="16" t="str">
        <f aca="false">IF(Stundenplan!P36="X","B1","XXXX")</f>
        <v>XXXX</v>
      </c>
      <c r="Q36" s="16" t="str">
        <f aca="false">IF(Stundenplan!Q36="X","B1","XXXX")</f>
        <v>XXXX</v>
      </c>
      <c r="R36" s="16" t="str">
        <f aca="false">IF(Stundenplan!R36="X","B1","XXXX")</f>
        <v>XXXX</v>
      </c>
      <c r="S36" s="8"/>
      <c r="T36" s="16" t="str">
        <f aca="false">IF(Stundenplan!T36="X","B1","XXXX")</f>
        <v>XXXX</v>
      </c>
      <c r="U36" s="16" t="str">
        <f aca="false">IF(Stundenplan!U36="X","B1","XXXX")</f>
        <v>XXXX</v>
      </c>
      <c r="V36" s="16" t="str">
        <f aca="false">IF(Stundenplan!V36="X","B1","XXXX")</f>
        <v>XXXX</v>
      </c>
      <c r="W36" s="16" t="str">
        <f aca="false">IF(Stundenplan!W36="X","B1","XXXX")</f>
        <v>XXXX</v>
      </c>
      <c r="X36" s="16" t="str">
        <f aca="false">IF(Stundenplan!X36="X","B1","XXXX")</f>
        <v>XXXX</v>
      </c>
      <c r="Y36" s="6"/>
    </row>
    <row r="37" customFormat="false" ht="13.8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9" customFormat="false" ht="13.8" hidden="false" customHeight="false" outlineLevel="0" collapsed="false">
      <c r="D39" s="17" t="s">
        <v>27</v>
      </c>
      <c r="E39" s="17"/>
      <c r="F39" s="17"/>
      <c r="G39" s="17"/>
      <c r="H39" s="17"/>
      <c r="I39" s="17"/>
      <c r="J39" s="17"/>
      <c r="K39" s="17"/>
      <c r="L39" s="17"/>
    </row>
    <row r="41" customFormat="false" ht="13.8" hidden="false" customHeight="false" outlineLevel="0" collapsed="false">
      <c r="D41" s="18" t="s">
        <v>28</v>
      </c>
      <c r="E41" s="18"/>
      <c r="F41" s="18"/>
      <c r="G41" s="18"/>
      <c r="H41" s="18"/>
      <c r="I41" s="18"/>
      <c r="J41" s="18"/>
      <c r="K41" s="18"/>
      <c r="L41" s="19" t="n">
        <f aca="false">COUNTIF($B$3:$X$36,"B1")</f>
        <v>0</v>
      </c>
    </row>
    <row r="42" customFormat="false" ht="13.8" hidden="false" customHeight="false" outlineLevel="0" collapsed="false">
      <c r="D42" s="20" t="s">
        <v>29</v>
      </c>
      <c r="E42" s="20"/>
      <c r="F42" s="20"/>
      <c r="G42" s="20"/>
      <c r="H42" s="20"/>
      <c r="I42" s="20"/>
      <c r="J42" s="20"/>
      <c r="K42" s="20"/>
      <c r="L42" s="21" t="n">
        <f aca="false">COUNTIF($B$3:$X$36,"B2")+COUNTIF($B$3:$X$36,"DIST")</f>
        <v>0</v>
      </c>
    </row>
    <row r="43" customFormat="false" ht="13.8" hidden="false" customHeight="false" outlineLevel="0" collapsed="false">
      <c r="D43" s="20"/>
      <c r="E43" s="20"/>
      <c r="F43" s="20"/>
      <c r="G43" s="20"/>
      <c r="H43" s="20"/>
      <c r="I43" s="20"/>
      <c r="J43" s="20"/>
      <c r="K43" s="20" t="s">
        <v>30</v>
      </c>
      <c r="L43" s="21" t="n">
        <f aca="false">COUNTIF($B$3:$X$36,"DIST")</f>
        <v>0</v>
      </c>
    </row>
    <row r="44" customFormat="false" ht="13.8" hidden="false" customHeight="false" outlineLevel="0" collapsed="false">
      <c r="D44" s="18" t="s">
        <v>31</v>
      </c>
      <c r="E44" s="18"/>
      <c r="F44" s="18"/>
      <c r="G44" s="18"/>
      <c r="H44" s="18"/>
      <c r="I44" s="18"/>
      <c r="J44" s="18"/>
      <c r="K44" s="18"/>
      <c r="L44" s="19" t="n">
        <f aca="false">COUNTIF($B$3:$X$36,"M1")</f>
        <v>0</v>
      </c>
    </row>
    <row r="45" customFormat="false" ht="13.8" hidden="false" customHeight="false" outlineLevel="0" collapsed="false">
      <c r="D45" s="20" t="s">
        <v>32</v>
      </c>
      <c r="E45" s="20"/>
      <c r="F45" s="20"/>
      <c r="G45" s="20"/>
      <c r="H45" s="20"/>
      <c r="I45" s="20"/>
      <c r="J45" s="20"/>
      <c r="K45" s="20"/>
      <c r="L45" s="21" t="n">
        <f aca="false">COUNTIF($B$3:$X$36,"M2")</f>
        <v>0</v>
      </c>
    </row>
    <row r="46" customFormat="false" ht="13.8" hidden="false" customHeight="false" outlineLevel="0" collapsed="false">
      <c r="D46" s="18" t="s">
        <v>33</v>
      </c>
      <c r="E46" s="18"/>
      <c r="F46" s="18"/>
      <c r="G46" s="18"/>
      <c r="H46" s="18"/>
      <c r="I46" s="18"/>
      <c r="J46" s="18"/>
      <c r="K46" s="18"/>
      <c r="L46" s="19" t="n">
        <f aca="false">COUNTIF($B$3:$X$36,"AUS")</f>
        <v>0</v>
      </c>
    </row>
    <row r="47" customFormat="false" ht="13.8" hidden="false" customHeight="false" outlineLevel="0" collapsed="false">
      <c r="D47" s="20" t="s">
        <v>34</v>
      </c>
      <c r="E47" s="20"/>
      <c r="F47" s="20"/>
      <c r="G47" s="20"/>
      <c r="H47" s="20"/>
      <c r="I47" s="20"/>
      <c r="J47" s="20"/>
      <c r="K47" s="20"/>
      <c r="L47" s="21" t="n">
        <f aca="false">SUM(L41:L46)-L43</f>
        <v>0</v>
      </c>
    </row>
  </sheetData>
  <mergeCells count="18">
    <mergeCell ref="B1:C1"/>
    <mergeCell ref="A3:A8"/>
    <mergeCell ref="Y3:Y8"/>
    <mergeCell ref="A10:A15"/>
    <mergeCell ref="Y10:Y15"/>
    <mergeCell ref="A17:A22"/>
    <mergeCell ref="Y17:Y22"/>
    <mergeCell ref="A24:A30"/>
    <mergeCell ref="Y24:Y30"/>
    <mergeCell ref="A31:A36"/>
    <mergeCell ref="Y31:Y36"/>
    <mergeCell ref="D39:L39"/>
    <mergeCell ref="D41:K41"/>
    <mergeCell ref="D42:K42"/>
    <mergeCell ref="D44:K44"/>
    <mergeCell ref="D45:K45"/>
    <mergeCell ref="D46:K46"/>
    <mergeCell ref="D47:K47"/>
  </mergeCells>
  <conditionalFormatting sqref="B3:F8 H3:L8 N3:R8 B10:F15 H10:L15 N10:R15 B17:F22 H17:L22 N17:R22 B24:F29 H24:L29 N24:R29 B31:F36 H31:L36 N31:R36 T31:X36 T24:X29 T17:X22 T10:X15 T3:X8">
    <cfRule type="cellIs" priority="2" operator="equal" aboveAverage="0" equalAverage="0" bottom="0" percent="0" rank="0" text="" dxfId="1">
      <formula>"XXXX"</formula>
    </cfRule>
  </conditionalFormatting>
  <dataValidations count="2">
    <dataValidation allowBlank="true" errorStyle="stop" operator="between" showDropDown="false" showErrorMessage="true" showInputMessage="true" sqref="G17:G22 G24:G29 G31:G36" type="list">
      <formula1>"B1,B2,M1,M2,AUS,XXXX"</formula1>
      <formula2>0</formula2>
    </dataValidation>
    <dataValidation allowBlank="true" errorStyle="stop" operator="between" showDropDown="false" showErrorMessage="false" showInputMessage="true" sqref="B3:F8 H3:L8 N3:R8 T3:X8 B10:F15 H10:L15 N10:R15 T10:X15 B17:F22 H17:L22 N17:R22 T17:X22 B24:F29 H24:L29 N24:R29 T24:X29 B31:F36 H31:L36 N31:R36 T31:X36" type="list">
      <formula1>"B1,B2,DIST,M1,M2,AUS"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3.71"/>
    <col collapsed="false" customWidth="true" hidden="false" outlineLevel="0" max="6" min="2" style="1" width="6.71"/>
    <col collapsed="false" customWidth="true" hidden="false" outlineLevel="0" max="7" min="7" style="1" width="4.71"/>
    <col collapsed="false" customWidth="true" hidden="false" outlineLevel="0" max="12" min="8" style="1" width="6.71"/>
    <col collapsed="false" customWidth="true" hidden="false" outlineLevel="0" max="13" min="13" style="1" width="4.71"/>
    <col collapsed="false" customWidth="true" hidden="false" outlineLevel="0" max="18" min="14" style="1" width="6.71"/>
    <col collapsed="false" customWidth="true" hidden="false" outlineLevel="0" max="19" min="19" style="1" width="4.71"/>
    <col collapsed="false" customWidth="true" hidden="false" outlineLevel="0" max="24" min="20" style="1" width="6.71"/>
    <col collapsed="false" customWidth="true" hidden="false" outlineLevel="0" max="25" min="25" style="1" width="3.71"/>
  </cols>
  <sheetData>
    <row r="1" customFormat="false" ht="13.8" hidden="false" customHeight="false" outlineLevel="0" collapsed="false">
      <c r="A1" s="2"/>
      <c r="B1" s="13" t="s">
        <v>25</v>
      </c>
      <c r="C1" s="13"/>
      <c r="D1" s="14" t="n">
        <f aca="false">ET6!A1</f>
        <v>45264</v>
      </c>
      <c r="E1" s="13" t="s">
        <v>26</v>
      </c>
      <c r="F1" s="14" t="n">
        <f aca="false">ET10!A1</f>
        <v>45268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2"/>
    </row>
    <row r="2" customFormat="false" ht="13.8" hidden="false" customHeight="false" outlineLevel="0" collapsed="false">
      <c r="A2" s="5"/>
      <c r="B2" s="5" t="str">
        <f aca="false">Stundenplan!B2</f>
        <v>Puffer</v>
      </c>
      <c r="C2" s="5" t="str">
        <f aca="false">Stundenplan!C2</f>
        <v>1A</v>
      </c>
      <c r="D2" s="5" t="str">
        <f aca="false">Stundenplan!D2</f>
        <v>1B</v>
      </c>
      <c r="E2" s="5" t="str">
        <f aca="false">Stundenplan!E2</f>
        <v>1C</v>
      </c>
      <c r="F2" s="5" t="str">
        <f aca="false">Stundenplan!F2</f>
        <v>1D</v>
      </c>
      <c r="G2" s="5"/>
      <c r="H2" s="5" t="str">
        <f aca="false">Stundenplan!H2</f>
        <v>Puffer</v>
      </c>
      <c r="I2" s="5" t="str">
        <f aca="false">Stundenplan!I2</f>
        <v>2A</v>
      </c>
      <c r="J2" s="5" t="str">
        <f aca="false">Stundenplan!J2</f>
        <v>2B</v>
      </c>
      <c r="K2" s="5" t="str">
        <f aca="false">Stundenplan!K2</f>
        <v>2C</v>
      </c>
      <c r="L2" s="5" t="str">
        <f aca="false">Stundenplan!L2</f>
        <v>2D</v>
      </c>
      <c r="M2" s="5"/>
      <c r="N2" s="5" t="str">
        <f aca="false">Stundenplan!N2</f>
        <v>Puffer</v>
      </c>
      <c r="O2" s="5" t="str">
        <f aca="false">Stundenplan!O2</f>
        <v>3A</v>
      </c>
      <c r="P2" s="5" t="str">
        <f aca="false">Stundenplan!P2</f>
        <v>3B</v>
      </c>
      <c r="Q2" s="5" t="str">
        <f aca="false">Stundenplan!Q2</f>
        <v>3C</v>
      </c>
      <c r="R2" s="5" t="str">
        <f aca="false">Stundenplan!R2</f>
        <v>3D</v>
      </c>
      <c r="S2" s="5"/>
      <c r="T2" s="5" t="str">
        <f aca="false">Stundenplan!T2</f>
        <v>Puffer</v>
      </c>
      <c r="U2" s="5" t="str">
        <f aca="false">Stundenplan!U2</f>
        <v>4A</v>
      </c>
      <c r="V2" s="5" t="str">
        <f aca="false">Stundenplan!V2</f>
        <v>4B</v>
      </c>
      <c r="W2" s="5" t="str">
        <f aca="false">Stundenplan!W2</f>
        <v>4C</v>
      </c>
      <c r="X2" s="5" t="str">
        <f aca="false">Stundenplan!X2</f>
        <v>4D</v>
      </c>
      <c r="Y2" s="5"/>
    </row>
    <row r="3" customFormat="false" ht="15" hidden="false" customHeight="true" outlineLevel="0" collapsed="false">
      <c r="A3" s="6" t="s">
        <v>18</v>
      </c>
      <c r="B3" s="16" t="str">
        <f aca="false">IF(Stundenplan!B3="X","B1","XXXX")</f>
        <v>XXXX</v>
      </c>
      <c r="C3" s="16" t="str">
        <f aca="false">IF(Stundenplan!C3="X","B1","XXXX")</f>
        <v>XXXX</v>
      </c>
      <c r="D3" s="16" t="str">
        <f aca="false">IF(Stundenplan!D3="X","B1","XXXX")</f>
        <v>XXXX</v>
      </c>
      <c r="E3" s="16" t="str">
        <f aca="false">IF(Stundenplan!E3="X","B1","XXXX")</f>
        <v>XXXX</v>
      </c>
      <c r="F3" s="16" t="str">
        <f aca="false">IF(Stundenplan!F3="X","B1","XXXX")</f>
        <v>XXXX</v>
      </c>
      <c r="G3" s="8"/>
      <c r="H3" s="16" t="str">
        <f aca="false">IF(Stundenplan!H3="X","B1","XXXX")</f>
        <v>XXXX</v>
      </c>
      <c r="I3" s="16" t="str">
        <f aca="false">IF(Stundenplan!I3="X","B1","XXXX")</f>
        <v>XXXX</v>
      </c>
      <c r="J3" s="16" t="str">
        <f aca="false">IF(Stundenplan!J3="X","B1","XXXX")</f>
        <v>XXXX</v>
      </c>
      <c r="K3" s="16" t="str">
        <f aca="false">IF(Stundenplan!K3="X","B1","XXXX")</f>
        <v>XXXX</v>
      </c>
      <c r="L3" s="16" t="str">
        <f aca="false">IF(Stundenplan!L3="X","B1","XXXX")</f>
        <v>XXXX</v>
      </c>
      <c r="M3" s="8"/>
      <c r="N3" s="16" t="str">
        <f aca="false">IF(Stundenplan!N3="X","B1","XXXX")</f>
        <v>XXXX</v>
      </c>
      <c r="O3" s="16" t="str">
        <f aca="false">IF(Stundenplan!O3="X","B1","XXXX")</f>
        <v>XXXX</v>
      </c>
      <c r="P3" s="16" t="str">
        <f aca="false">IF(Stundenplan!P3="X","B1","XXXX")</f>
        <v>XXXX</v>
      </c>
      <c r="Q3" s="16" t="str">
        <f aca="false">IF(Stundenplan!Q3="X","B1","XXXX")</f>
        <v>XXXX</v>
      </c>
      <c r="R3" s="16" t="str">
        <f aca="false">IF(Stundenplan!R3="X","B1","XXXX")</f>
        <v>XXXX</v>
      </c>
      <c r="S3" s="8"/>
      <c r="T3" s="16" t="str">
        <f aca="false">IF(Stundenplan!T3="X","B1","XXXX")</f>
        <v>XXXX</v>
      </c>
      <c r="U3" s="16" t="str">
        <f aca="false">IF(Stundenplan!U3="X","B1","XXXX")</f>
        <v>XXXX</v>
      </c>
      <c r="V3" s="16" t="str">
        <f aca="false">IF(Stundenplan!V3="X","B1","XXXX")</f>
        <v>XXXX</v>
      </c>
      <c r="W3" s="16" t="str">
        <f aca="false">IF(Stundenplan!W3="X","B1","XXXX")</f>
        <v>XXXX</v>
      </c>
      <c r="X3" s="16" t="str">
        <f aca="false">IF(Stundenplan!X3="X","B1","XXXX")</f>
        <v>XXXX</v>
      </c>
      <c r="Y3" s="6" t="s">
        <v>18</v>
      </c>
    </row>
    <row r="4" customFormat="false" ht="15" hidden="false" customHeight="true" outlineLevel="0" collapsed="false">
      <c r="A4" s="6"/>
      <c r="B4" s="16" t="str">
        <f aca="false">IF(Stundenplan!B4="X","B1","XXXX")</f>
        <v>XXXX</v>
      </c>
      <c r="C4" s="16" t="str">
        <f aca="false">IF(Stundenplan!C4="X","B1","XXXX")</f>
        <v>XXXX</v>
      </c>
      <c r="D4" s="16" t="str">
        <f aca="false">IF(Stundenplan!D4="X","B1","XXXX")</f>
        <v>XXXX</v>
      </c>
      <c r="E4" s="16" t="str">
        <f aca="false">IF(Stundenplan!E4="X","B1","XXXX")</f>
        <v>XXXX</v>
      </c>
      <c r="F4" s="16" t="str">
        <f aca="false">IF(Stundenplan!F4="X","B1","XXXX")</f>
        <v>XXXX</v>
      </c>
      <c r="G4" s="8"/>
      <c r="H4" s="16" t="str">
        <f aca="false">IF(Stundenplan!H4="X","B1","XXXX")</f>
        <v>XXXX</v>
      </c>
      <c r="I4" s="16" t="str">
        <f aca="false">IF(Stundenplan!I4="X","B1","XXXX")</f>
        <v>XXXX</v>
      </c>
      <c r="J4" s="16" t="str">
        <f aca="false">IF(Stundenplan!J4="X","B1","XXXX")</f>
        <v>XXXX</v>
      </c>
      <c r="K4" s="16" t="str">
        <f aca="false">IF(Stundenplan!K4="X","B1","XXXX")</f>
        <v>XXXX</v>
      </c>
      <c r="L4" s="16" t="str">
        <f aca="false">IF(Stundenplan!L4="X","B1","XXXX")</f>
        <v>XXXX</v>
      </c>
      <c r="M4" s="8"/>
      <c r="N4" s="16" t="str">
        <f aca="false">IF(Stundenplan!N4="X","B1","XXXX")</f>
        <v>XXXX</v>
      </c>
      <c r="O4" s="16" t="str">
        <f aca="false">IF(Stundenplan!O4="X","B1","XXXX")</f>
        <v>XXXX</v>
      </c>
      <c r="P4" s="16" t="str">
        <f aca="false">IF(Stundenplan!P4="X","B1","XXXX")</f>
        <v>XXXX</v>
      </c>
      <c r="Q4" s="16" t="str">
        <f aca="false">IF(Stundenplan!Q4="X","B1","XXXX")</f>
        <v>XXXX</v>
      </c>
      <c r="R4" s="16" t="str">
        <f aca="false">IF(Stundenplan!R4="X","B1","XXXX")</f>
        <v>XXXX</v>
      </c>
      <c r="S4" s="8"/>
      <c r="T4" s="16" t="str">
        <f aca="false">IF(Stundenplan!T4="X","B1","XXXX")</f>
        <v>XXXX</v>
      </c>
      <c r="U4" s="16" t="str">
        <f aca="false">IF(Stundenplan!U4="X","B1","XXXX")</f>
        <v>XXXX</v>
      </c>
      <c r="V4" s="16" t="str">
        <f aca="false">IF(Stundenplan!V4="X","B1","XXXX")</f>
        <v>XXXX</v>
      </c>
      <c r="W4" s="16" t="str">
        <f aca="false">IF(Stundenplan!W4="X","B1","XXXX")</f>
        <v>XXXX</v>
      </c>
      <c r="X4" s="16" t="str">
        <f aca="false">IF(Stundenplan!X4="X","B1","XXXX")</f>
        <v>XXXX</v>
      </c>
      <c r="Y4" s="6"/>
    </row>
    <row r="5" customFormat="false" ht="15" hidden="false" customHeight="true" outlineLevel="0" collapsed="false">
      <c r="A5" s="6"/>
      <c r="B5" s="16" t="str">
        <f aca="false">IF(Stundenplan!B5="X","B1","XXXX")</f>
        <v>XXXX</v>
      </c>
      <c r="C5" s="16" t="str">
        <f aca="false">IF(Stundenplan!C5="X","B1","XXXX")</f>
        <v>XXXX</v>
      </c>
      <c r="D5" s="16" t="str">
        <f aca="false">IF(Stundenplan!D5="X","B1","XXXX")</f>
        <v>XXXX</v>
      </c>
      <c r="E5" s="16" t="str">
        <f aca="false">IF(Stundenplan!E5="X","B1","XXXX")</f>
        <v>XXXX</v>
      </c>
      <c r="F5" s="16" t="str">
        <f aca="false">IF(Stundenplan!F5="X","B1","XXXX")</f>
        <v>XXXX</v>
      </c>
      <c r="G5" s="8"/>
      <c r="H5" s="16" t="str">
        <f aca="false">IF(Stundenplan!H5="X","B1","XXXX")</f>
        <v>XXXX</v>
      </c>
      <c r="I5" s="16" t="str">
        <f aca="false">IF(Stundenplan!I5="X","B1","XXXX")</f>
        <v>XXXX</v>
      </c>
      <c r="J5" s="16" t="str">
        <f aca="false">IF(Stundenplan!J5="X","B1","XXXX")</f>
        <v>XXXX</v>
      </c>
      <c r="K5" s="16" t="str">
        <f aca="false">IF(Stundenplan!K5="X","B1","XXXX")</f>
        <v>XXXX</v>
      </c>
      <c r="L5" s="16" t="str">
        <f aca="false">IF(Stundenplan!L5="X","B1","XXXX")</f>
        <v>XXXX</v>
      </c>
      <c r="M5" s="8"/>
      <c r="N5" s="16" t="str">
        <f aca="false">IF(Stundenplan!N5="X","B1","XXXX")</f>
        <v>XXXX</v>
      </c>
      <c r="O5" s="16" t="str">
        <f aca="false">IF(Stundenplan!O5="X","B1","XXXX")</f>
        <v>XXXX</v>
      </c>
      <c r="P5" s="16" t="str">
        <f aca="false">IF(Stundenplan!P5="X","B1","XXXX")</f>
        <v>XXXX</v>
      </c>
      <c r="Q5" s="16" t="str">
        <f aca="false">IF(Stundenplan!Q5="X","B1","XXXX")</f>
        <v>XXXX</v>
      </c>
      <c r="R5" s="16" t="str">
        <f aca="false">IF(Stundenplan!R5="X","B1","XXXX")</f>
        <v>XXXX</v>
      </c>
      <c r="S5" s="8"/>
      <c r="T5" s="16" t="str">
        <f aca="false">IF(Stundenplan!T5="X","B1","XXXX")</f>
        <v>XXXX</v>
      </c>
      <c r="U5" s="16" t="str">
        <f aca="false">IF(Stundenplan!U5="X","B1","XXXX")</f>
        <v>XXXX</v>
      </c>
      <c r="V5" s="16" t="str">
        <f aca="false">IF(Stundenplan!V5="X","B1","XXXX")</f>
        <v>XXXX</v>
      </c>
      <c r="W5" s="16" t="str">
        <f aca="false">IF(Stundenplan!W5="X","B1","XXXX")</f>
        <v>XXXX</v>
      </c>
      <c r="X5" s="16" t="str">
        <f aca="false">IF(Stundenplan!X5="X","B1","XXXX")</f>
        <v>XXXX</v>
      </c>
      <c r="Y5" s="6"/>
    </row>
    <row r="6" customFormat="false" ht="15" hidden="false" customHeight="true" outlineLevel="0" collapsed="false">
      <c r="A6" s="6"/>
      <c r="B6" s="16" t="str">
        <f aca="false">IF(Stundenplan!B6="X","B1","XXXX")</f>
        <v>XXXX</v>
      </c>
      <c r="C6" s="16" t="str">
        <f aca="false">IF(Stundenplan!C6="X","B1","XXXX")</f>
        <v>XXXX</v>
      </c>
      <c r="D6" s="16" t="str">
        <f aca="false">IF(Stundenplan!D6="X","B1","XXXX")</f>
        <v>XXXX</v>
      </c>
      <c r="E6" s="16" t="str">
        <f aca="false">IF(Stundenplan!E6="X","B1","XXXX")</f>
        <v>XXXX</v>
      </c>
      <c r="F6" s="16" t="str">
        <f aca="false">IF(Stundenplan!F6="X","B1","XXXX")</f>
        <v>XXXX</v>
      </c>
      <c r="G6" s="8"/>
      <c r="H6" s="16" t="str">
        <f aca="false">IF(Stundenplan!H6="X","B1","XXXX")</f>
        <v>XXXX</v>
      </c>
      <c r="I6" s="16" t="str">
        <f aca="false">IF(Stundenplan!I6="X","B1","XXXX")</f>
        <v>XXXX</v>
      </c>
      <c r="J6" s="16" t="str">
        <f aca="false">IF(Stundenplan!J6="X","B1","XXXX")</f>
        <v>XXXX</v>
      </c>
      <c r="K6" s="16" t="str">
        <f aca="false">IF(Stundenplan!K6="X","B1","XXXX")</f>
        <v>XXXX</v>
      </c>
      <c r="L6" s="16" t="str">
        <f aca="false">IF(Stundenplan!L6="X","B1","XXXX")</f>
        <v>XXXX</v>
      </c>
      <c r="M6" s="8"/>
      <c r="N6" s="16" t="str">
        <f aca="false">IF(Stundenplan!N6="X","B1","XXXX")</f>
        <v>XXXX</v>
      </c>
      <c r="O6" s="16" t="str">
        <f aca="false">IF(Stundenplan!O6="X","B1","XXXX")</f>
        <v>XXXX</v>
      </c>
      <c r="P6" s="16" t="str">
        <f aca="false">IF(Stundenplan!P6="X","B1","XXXX")</f>
        <v>XXXX</v>
      </c>
      <c r="Q6" s="16" t="str">
        <f aca="false">IF(Stundenplan!Q6="X","B1","XXXX")</f>
        <v>XXXX</v>
      </c>
      <c r="R6" s="16" t="str">
        <f aca="false">IF(Stundenplan!R6="X","B1","XXXX")</f>
        <v>XXXX</v>
      </c>
      <c r="S6" s="8"/>
      <c r="T6" s="16" t="str">
        <f aca="false">IF(Stundenplan!T6="X","B1","XXXX")</f>
        <v>XXXX</v>
      </c>
      <c r="U6" s="16" t="str">
        <f aca="false">IF(Stundenplan!U6="X","B1","XXXX")</f>
        <v>XXXX</v>
      </c>
      <c r="V6" s="16" t="str">
        <f aca="false">IF(Stundenplan!V6="X","B1","XXXX")</f>
        <v>XXXX</v>
      </c>
      <c r="W6" s="16" t="str">
        <f aca="false">IF(Stundenplan!W6="X","B1","XXXX")</f>
        <v>XXXX</v>
      </c>
      <c r="X6" s="16" t="str">
        <f aca="false">IF(Stundenplan!X6="X","B1","XXXX")</f>
        <v>XXXX</v>
      </c>
      <c r="Y6" s="6"/>
    </row>
    <row r="7" customFormat="false" ht="15" hidden="false" customHeight="true" outlineLevel="0" collapsed="false">
      <c r="A7" s="6"/>
      <c r="B7" s="16" t="str">
        <f aca="false">IF(Stundenplan!B7="X","B1","XXXX")</f>
        <v>XXXX</v>
      </c>
      <c r="C7" s="16" t="str">
        <f aca="false">IF(Stundenplan!C7="X","B1","XXXX")</f>
        <v>XXXX</v>
      </c>
      <c r="D7" s="16" t="str">
        <f aca="false">IF(Stundenplan!D7="X","B1","XXXX")</f>
        <v>XXXX</v>
      </c>
      <c r="E7" s="16" t="str">
        <f aca="false">IF(Stundenplan!E7="X","B1","XXXX")</f>
        <v>XXXX</v>
      </c>
      <c r="F7" s="16" t="str">
        <f aca="false">IF(Stundenplan!F7="X","B1","XXXX")</f>
        <v>XXXX</v>
      </c>
      <c r="G7" s="8"/>
      <c r="H7" s="16" t="str">
        <f aca="false">IF(Stundenplan!H7="X","B1","XXXX")</f>
        <v>XXXX</v>
      </c>
      <c r="I7" s="16" t="str">
        <f aca="false">IF(Stundenplan!I7="X","B1","XXXX")</f>
        <v>XXXX</v>
      </c>
      <c r="J7" s="16" t="str">
        <f aca="false">IF(Stundenplan!J7="X","B1","XXXX")</f>
        <v>XXXX</v>
      </c>
      <c r="K7" s="16" t="str">
        <f aca="false">IF(Stundenplan!K7="X","B1","XXXX")</f>
        <v>XXXX</v>
      </c>
      <c r="L7" s="16" t="str">
        <f aca="false">IF(Stundenplan!L7="X","B1","XXXX")</f>
        <v>XXXX</v>
      </c>
      <c r="M7" s="8"/>
      <c r="N7" s="16" t="str">
        <f aca="false">IF(Stundenplan!N7="X","B1","XXXX")</f>
        <v>XXXX</v>
      </c>
      <c r="O7" s="16" t="str">
        <f aca="false">IF(Stundenplan!O7="X","B1","XXXX")</f>
        <v>XXXX</v>
      </c>
      <c r="P7" s="16" t="str">
        <f aca="false">IF(Stundenplan!P7="X","B1","XXXX")</f>
        <v>XXXX</v>
      </c>
      <c r="Q7" s="16" t="str">
        <f aca="false">IF(Stundenplan!Q7="X","B1","XXXX")</f>
        <v>XXXX</v>
      </c>
      <c r="R7" s="16" t="str">
        <f aca="false">IF(Stundenplan!R7="X","B1","XXXX")</f>
        <v>XXXX</v>
      </c>
      <c r="S7" s="8"/>
      <c r="T7" s="16" t="str">
        <f aca="false">IF(Stundenplan!T7="X","B1","XXXX")</f>
        <v>XXXX</v>
      </c>
      <c r="U7" s="16" t="str">
        <f aca="false">IF(Stundenplan!U7="X","B1","XXXX")</f>
        <v>XXXX</v>
      </c>
      <c r="V7" s="16" t="str">
        <f aca="false">IF(Stundenplan!V7="X","B1","XXXX")</f>
        <v>XXXX</v>
      </c>
      <c r="W7" s="16" t="str">
        <f aca="false">IF(Stundenplan!W7="X","B1","XXXX")</f>
        <v>XXXX</v>
      </c>
      <c r="X7" s="16" t="str">
        <f aca="false">IF(Stundenplan!X7="X","B1","XXXX")</f>
        <v>XXXX</v>
      </c>
      <c r="Y7" s="6"/>
    </row>
    <row r="8" customFormat="false" ht="15" hidden="false" customHeight="true" outlineLevel="0" collapsed="false">
      <c r="A8" s="6"/>
      <c r="B8" s="16" t="str">
        <f aca="false">IF(Stundenplan!B8="X","B1","XXXX")</f>
        <v>XXXX</v>
      </c>
      <c r="C8" s="16" t="str">
        <f aca="false">IF(Stundenplan!C8="X","B1","XXXX")</f>
        <v>XXXX</v>
      </c>
      <c r="D8" s="16" t="str">
        <f aca="false">IF(Stundenplan!D8="X","B1","XXXX")</f>
        <v>XXXX</v>
      </c>
      <c r="E8" s="16" t="str">
        <f aca="false">IF(Stundenplan!E8="X","B1","XXXX")</f>
        <v>XXXX</v>
      </c>
      <c r="F8" s="16" t="str">
        <f aca="false">IF(Stundenplan!F8="X","B1","XXXX")</f>
        <v>XXXX</v>
      </c>
      <c r="G8" s="8"/>
      <c r="H8" s="16" t="str">
        <f aca="false">IF(Stundenplan!H8="X","B1","XXXX")</f>
        <v>XXXX</v>
      </c>
      <c r="I8" s="16" t="str">
        <f aca="false">IF(Stundenplan!I8="X","B1","XXXX")</f>
        <v>XXXX</v>
      </c>
      <c r="J8" s="16" t="str">
        <f aca="false">IF(Stundenplan!J8="X","B1","XXXX")</f>
        <v>XXXX</v>
      </c>
      <c r="K8" s="16" t="str">
        <f aca="false">IF(Stundenplan!K8="X","B1","XXXX")</f>
        <v>XXXX</v>
      </c>
      <c r="L8" s="16" t="str">
        <f aca="false">IF(Stundenplan!L8="X","B1","XXXX")</f>
        <v>XXXX</v>
      </c>
      <c r="M8" s="8"/>
      <c r="N8" s="16" t="str">
        <f aca="false">IF(Stundenplan!N8="X","B1","XXXX")</f>
        <v>XXXX</v>
      </c>
      <c r="O8" s="16" t="str">
        <f aca="false">IF(Stundenplan!O8="X","B1","XXXX")</f>
        <v>XXXX</v>
      </c>
      <c r="P8" s="16" t="str">
        <f aca="false">IF(Stundenplan!P8="X","B1","XXXX")</f>
        <v>XXXX</v>
      </c>
      <c r="Q8" s="16" t="str">
        <f aca="false">IF(Stundenplan!Q8="X","B1","XXXX")</f>
        <v>XXXX</v>
      </c>
      <c r="R8" s="16" t="str">
        <f aca="false">IF(Stundenplan!R8="X","B1","XXXX")</f>
        <v>XXXX</v>
      </c>
      <c r="S8" s="8"/>
      <c r="T8" s="16" t="str">
        <f aca="false">IF(Stundenplan!T8="X","B1","XXXX")</f>
        <v>XXXX</v>
      </c>
      <c r="U8" s="16" t="str">
        <f aca="false">IF(Stundenplan!U8="X","B1","XXXX")</f>
        <v>XXXX</v>
      </c>
      <c r="V8" s="16" t="str">
        <f aca="false">IF(Stundenplan!V8="X","B1","XXXX")</f>
        <v>XXXX</v>
      </c>
      <c r="W8" s="16" t="str">
        <f aca="false">IF(Stundenplan!W8="X","B1","XXXX")</f>
        <v>XXXX</v>
      </c>
      <c r="X8" s="16" t="str">
        <f aca="false">IF(Stundenplan!X8="X","B1","XXXX")</f>
        <v>XXXX</v>
      </c>
      <c r="Y8" s="6"/>
    </row>
    <row r="9" customFormat="false" ht="13.8" hidden="false" customHeight="false" outlineLevel="0" collapsed="false">
      <c r="A9" s="5"/>
      <c r="B9" s="5" t="str">
        <f aca="false">Stundenplan!B9</f>
        <v>Puffer</v>
      </c>
      <c r="C9" s="5" t="str">
        <f aca="false">Stundenplan!C9</f>
        <v>1A</v>
      </c>
      <c r="D9" s="5" t="str">
        <f aca="false">Stundenplan!D9</f>
        <v>1B</v>
      </c>
      <c r="E9" s="5" t="str">
        <f aca="false">Stundenplan!E9</f>
        <v>1C</v>
      </c>
      <c r="F9" s="5" t="str">
        <f aca="false">Stundenplan!F9</f>
        <v>1D</v>
      </c>
      <c r="G9" s="5"/>
      <c r="H9" s="5" t="str">
        <f aca="false">Stundenplan!H9</f>
        <v>Puffer</v>
      </c>
      <c r="I9" s="5" t="str">
        <f aca="false">Stundenplan!I9</f>
        <v>2A</v>
      </c>
      <c r="J9" s="5" t="str">
        <f aca="false">Stundenplan!J9</f>
        <v>2B</v>
      </c>
      <c r="K9" s="5" t="str">
        <f aca="false">Stundenplan!K9</f>
        <v>2C</v>
      </c>
      <c r="L9" s="5" t="str">
        <f aca="false">Stundenplan!L9</f>
        <v>2D</v>
      </c>
      <c r="M9" s="5"/>
      <c r="N9" s="5" t="str">
        <f aca="false">Stundenplan!N9</f>
        <v>Puffer</v>
      </c>
      <c r="O9" s="5" t="str">
        <f aca="false">Stundenplan!O9</f>
        <v>3A</v>
      </c>
      <c r="P9" s="5" t="str">
        <f aca="false">Stundenplan!P9</f>
        <v>3B</v>
      </c>
      <c r="Q9" s="5" t="str">
        <f aca="false">Stundenplan!Q9</f>
        <v>3C</v>
      </c>
      <c r="R9" s="5" t="str">
        <f aca="false">Stundenplan!R9</f>
        <v>3D</v>
      </c>
      <c r="S9" s="5"/>
      <c r="T9" s="5" t="str">
        <f aca="false">Stundenplan!T9</f>
        <v>Puffer</v>
      </c>
      <c r="U9" s="5" t="str">
        <f aca="false">Stundenplan!U9</f>
        <v>4A</v>
      </c>
      <c r="V9" s="5" t="str">
        <f aca="false">Stundenplan!V9</f>
        <v>4B</v>
      </c>
      <c r="W9" s="5" t="str">
        <f aca="false">Stundenplan!W9</f>
        <v>4C</v>
      </c>
      <c r="X9" s="5" t="str">
        <f aca="false">Stundenplan!X9</f>
        <v>4D</v>
      </c>
      <c r="Y9" s="5"/>
    </row>
    <row r="10" customFormat="false" ht="15" hidden="false" customHeight="true" outlineLevel="0" collapsed="false">
      <c r="A10" s="6" t="s">
        <v>19</v>
      </c>
      <c r="B10" s="16" t="str">
        <f aca="false">IF(Stundenplan!B10="X","B1","XXXX")</f>
        <v>XXXX</v>
      </c>
      <c r="C10" s="16" t="str">
        <f aca="false">IF(Stundenplan!C10="X","B1","XXXX")</f>
        <v>XXXX</v>
      </c>
      <c r="D10" s="16" t="str">
        <f aca="false">IF(Stundenplan!D10="X","B1","XXXX")</f>
        <v>XXXX</v>
      </c>
      <c r="E10" s="16" t="str">
        <f aca="false">IF(Stundenplan!E10="X","B1","XXXX")</f>
        <v>XXXX</v>
      </c>
      <c r="F10" s="16" t="str">
        <f aca="false">IF(Stundenplan!F10="X","B1","XXXX")</f>
        <v>XXXX</v>
      </c>
      <c r="G10" s="8"/>
      <c r="H10" s="16" t="str">
        <f aca="false">IF(Stundenplan!H10="X","B1","XXXX")</f>
        <v>XXXX</v>
      </c>
      <c r="I10" s="16" t="str">
        <f aca="false">IF(Stundenplan!I10="X","B1","XXXX")</f>
        <v>XXXX</v>
      </c>
      <c r="J10" s="16" t="str">
        <f aca="false">IF(Stundenplan!J10="X","B1","XXXX")</f>
        <v>XXXX</v>
      </c>
      <c r="K10" s="16" t="str">
        <f aca="false">IF(Stundenplan!K10="X","B1","XXXX")</f>
        <v>XXXX</v>
      </c>
      <c r="L10" s="16" t="str">
        <f aca="false">IF(Stundenplan!L10="X","B1","XXXX")</f>
        <v>XXXX</v>
      </c>
      <c r="M10" s="8"/>
      <c r="N10" s="16" t="str">
        <f aca="false">IF(Stundenplan!N10="X","B1","XXXX")</f>
        <v>XXXX</v>
      </c>
      <c r="O10" s="16" t="str">
        <f aca="false">IF(Stundenplan!O10="X","B1","XXXX")</f>
        <v>XXXX</v>
      </c>
      <c r="P10" s="16" t="str">
        <f aca="false">IF(Stundenplan!P10="X","B1","XXXX")</f>
        <v>XXXX</v>
      </c>
      <c r="Q10" s="16" t="str">
        <f aca="false">IF(Stundenplan!Q10="X","B1","XXXX")</f>
        <v>XXXX</v>
      </c>
      <c r="R10" s="16" t="str">
        <f aca="false">IF(Stundenplan!R10="X","B1","XXXX")</f>
        <v>XXXX</v>
      </c>
      <c r="S10" s="8"/>
      <c r="T10" s="16" t="str">
        <f aca="false">IF(Stundenplan!T10="X","B1","XXXX")</f>
        <v>XXXX</v>
      </c>
      <c r="U10" s="16" t="str">
        <f aca="false">IF(Stundenplan!U10="X","B1","XXXX")</f>
        <v>XXXX</v>
      </c>
      <c r="V10" s="16" t="str">
        <f aca="false">IF(Stundenplan!V10="X","B1","XXXX")</f>
        <v>XXXX</v>
      </c>
      <c r="W10" s="16" t="str">
        <f aca="false">IF(Stundenplan!W10="X","B1","XXXX")</f>
        <v>XXXX</v>
      </c>
      <c r="X10" s="16" t="str">
        <f aca="false">IF(Stundenplan!X10="X","B1","XXXX")</f>
        <v>XXXX</v>
      </c>
      <c r="Y10" s="6" t="s">
        <v>19</v>
      </c>
    </row>
    <row r="11" customFormat="false" ht="15" hidden="false" customHeight="true" outlineLevel="0" collapsed="false">
      <c r="A11" s="6"/>
      <c r="B11" s="16" t="str">
        <f aca="false">IF(Stundenplan!B11="X","B1","XXXX")</f>
        <v>XXXX</v>
      </c>
      <c r="C11" s="16" t="str">
        <f aca="false">IF(Stundenplan!C11="X","B1","XXXX")</f>
        <v>XXXX</v>
      </c>
      <c r="D11" s="16" t="str">
        <f aca="false">IF(Stundenplan!D11="X","B1","XXXX")</f>
        <v>XXXX</v>
      </c>
      <c r="E11" s="16" t="str">
        <f aca="false">IF(Stundenplan!E11="X","B1","XXXX")</f>
        <v>XXXX</v>
      </c>
      <c r="F11" s="16" t="str">
        <f aca="false">IF(Stundenplan!F11="X","B1","XXXX")</f>
        <v>XXXX</v>
      </c>
      <c r="G11" s="8"/>
      <c r="H11" s="16" t="str">
        <f aca="false">IF(Stundenplan!H11="X","B1","XXXX")</f>
        <v>XXXX</v>
      </c>
      <c r="I11" s="16" t="str">
        <f aca="false">IF(Stundenplan!I11="X","B1","XXXX")</f>
        <v>XXXX</v>
      </c>
      <c r="J11" s="16" t="str">
        <f aca="false">IF(Stundenplan!J11="X","B1","XXXX")</f>
        <v>XXXX</v>
      </c>
      <c r="K11" s="16" t="str">
        <f aca="false">IF(Stundenplan!K11="X","B1","XXXX")</f>
        <v>XXXX</v>
      </c>
      <c r="L11" s="16" t="str">
        <f aca="false">IF(Stundenplan!L11="X","B1","XXXX")</f>
        <v>XXXX</v>
      </c>
      <c r="M11" s="8"/>
      <c r="N11" s="16" t="str">
        <f aca="false">IF(Stundenplan!N11="X","B1","XXXX")</f>
        <v>XXXX</v>
      </c>
      <c r="O11" s="16" t="str">
        <f aca="false">IF(Stundenplan!O11="X","B1","XXXX")</f>
        <v>XXXX</v>
      </c>
      <c r="P11" s="16" t="str">
        <f aca="false">IF(Stundenplan!P11="X","B1","XXXX")</f>
        <v>XXXX</v>
      </c>
      <c r="Q11" s="16" t="str">
        <f aca="false">IF(Stundenplan!Q11="X","B1","XXXX")</f>
        <v>XXXX</v>
      </c>
      <c r="R11" s="16" t="str">
        <f aca="false">IF(Stundenplan!R11="X","B1","XXXX")</f>
        <v>XXXX</v>
      </c>
      <c r="S11" s="8"/>
      <c r="T11" s="16" t="str">
        <f aca="false">IF(Stundenplan!T11="X","B1","XXXX")</f>
        <v>XXXX</v>
      </c>
      <c r="U11" s="16" t="str">
        <f aca="false">IF(Stundenplan!U11="X","B1","XXXX")</f>
        <v>XXXX</v>
      </c>
      <c r="V11" s="16" t="str">
        <f aca="false">IF(Stundenplan!V11="X","B1","XXXX")</f>
        <v>XXXX</v>
      </c>
      <c r="W11" s="16" t="str">
        <f aca="false">IF(Stundenplan!W11="X","B1","XXXX")</f>
        <v>XXXX</v>
      </c>
      <c r="X11" s="16" t="str">
        <f aca="false">IF(Stundenplan!X11="X","B1","XXXX")</f>
        <v>XXXX</v>
      </c>
      <c r="Y11" s="6"/>
    </row>
    <row r="12" customFormat="false" ht="15" hidden="false" customHeight="true" outlineLevel="0" collapsed="false">
      <c r="A12" s="6"/>
      <c r="B12" s="16" t="str">
        <f aca="false">IF(Stundenplan!B12="X","B1","XXXX")</f>
        <v>XXXX</v>
      </c>
      <c r="C12" s="16" t="str">
        <f aca="false">IF(Stundenplan!C12="X","B1","XXXX")</f>
        <v>XXXX</v>
      </c>
      <c r="D12" s="16" t="str">
        <f aca="false">IF(Stundenplan!D12="X","B1","XXXX")</f>
        <v>XXXX</v>
      </c>
      <c r="E12" s="16" t="str">
        <f aca="false">IF(Stundenplan!E12="X","B1","XXXX")</f>
        <v>XXXX</v>
      </c>
      <c r="F12" s="16" t="str">
        <f aca="false">IF(Stundenplan!F12="X","B1","XXXX")</f>
        <v>XXXX</v>
      </c>
      <c r="G12" s="8"/>
      <c r="H12" s="16" t="str">
        <f aca="false">IF(Stundenplan!H12="X","B1","XXXX")</f>
        <v>XXXX</v>
      </c>
      <c r="I12" s="16" t="str">
        <f aca="false">IF(Stundenplan!I12="X","B1","XXXX")</f>
        <v>XXXX</v>
      </c>
      <c r="J12" s="16" t="str">
        <f aca="false">IF(Stundenplan!J12="X","B1","XXXX")</f>
        <v>XXXX</v>
      </c>
      <c r="K12" s="16" t="str">
        <f aca="false">IF(Stundenplan!K12="X","B1","XXXX")</f>
        <v>XXXX</v>
      </c>
      <c r="L12" s="16" t="str">
        <f aca="false">IF(Stundenplan!L12="X","B1","XXXX")</f>
        <v>XXXX</v>
      </c>
      <c r="M12" s="8"/>
      <c r="N12" s="16" t="str">
        <f aca="false">IF(Stundenplan!N12="X","B1","XXXX")</f>
        <v>XXXX</v>
      </c>
      <c r="O12" s="16" t="str">
        <f aca="false">IF(Stundenplan!O12="X","B1","XXXX")</f>
        <v>XXXX</v>
      </c>
      <c r="P12" s="16" t="str">
        <f aca="false">IF(Stundenplan!P12="X","B1","XXXX")</f>
        <v>XXXX</v>
      </c>
      <c r="Q12" s="16" t="str">
        <f aca="false">IF(Stundenplan!Q12="X","B1","XXXX")</f>
        <v>XXXX</v>
      </c>
      <c r="R12" s="16" t="str">
        <f aca="false">IF(Stundenplan!R12="X","B1","XXXX")</f>
        <v>XXXX</v>
      </c>
      <c r="S12" s="8"/>
      <c r="T12" s="16" t="str">
        <f aca="false">IF(Stundenplan!T12="X","B1","XXXX")</f>
        <v>XXXX</v>
      </c>
      <c r="U12" s="16" t="str">
        <f aca="false">IF(Stundenplan!U12="X","B1","XXXX")</f>
        <v>XXXX</v>
      </c>
      <c r="V12" s="16" t="str">
        <f aca="false">IF(Stundenplan!V12="X","B1","XXXX")</f>
        <v>XXXX</v>
      </c>
      <c r="W12" s="16" t="str">
        <f aca="false">IF(Stundenplan!W12="X","B1","XXXX")</f>
        <v>XXXX</v>
      </c>
      <c r="X12" s="16" t="str">
        <f aca="false">IF(Stundenplan!X12="X","B1","XXXX")</f>
        <v>XXXX</v>
      </c>
      <c r="Y12" s="6"/>
    </row>
    <row r="13" customFormat="false" ht="15" hidden="false" customHeight="true" outlineLevel="0" collapsed="false">
      <c r="A13" s="6"/>
      <c r="B13" s="16" t="str">
        <f aca="false">IF(Stundenplan!B13="X","B1","XXXX")</f>
        <v>XXXX</v>
      </c>
      <c r="C13" s="16" t="str">
        <f aca="false">IF(Stundenplan!C13="X","B1","XXXX")</f>
        <v>XXXX</v>
      </c>
      <c r="D13" s="16" t="str">
        <f aca="false">IF(Stundenplan!D13="X","B1","XXXX")</f>
        <v>XXXX</v>
      </c>
      <c r="E13" s="16" t="str">
        <f aca="false">IF(Stundenplan!E13="X","B1","XXXX")</f>
        <v>XXXX</v>
      </c>
      <c r="F13" s="16" t="str">
        <f aca="false">IF(Stundenplan!F13="X","B1","XXXX")</f>
        <v>XXXX</v>
      </c>
      <c r="G13" s="8"/>
      <c r="H13" s="16" t="str">
        <f aca="false">IF(Stundenplan!H13="X","B1","XXXX")</f>
        <v>XXXX</v>
      </c>
      <c r="I13" s="16" t="str">
        <f aca="false">IF(Stundenplan!I13="X","B1","XXXX")</f>
        <v>XXXX</v>
      </c>
      <c r="J13" s="16" t="str">
        <f aca="false">IF(Stundenplan!J13="X","B1","XXXX")</f>
        <v>XXXX</v>
      </c>
      <c r="K13" s="16" t="str">
        <f aca="false">IF(Stundenplan!K13="X","B1","XXXX")</f>
        <v>XXXX</v>
      </c>
      <c r="L13" s="16" t="str">
        <f aca="false">IF(Stundenplan!L13="X","B1","XXXX")</f>
        <v>XXXX</v>
      </c>
      <c r="M13" s="8"/>
      <c r="N13" s="16" t="str">
        <f aca="false">IF(Stundenplan!N13="X","B1","XXXX")</f>
        <v>XXXX</v>
      </c>
      <c r="O13" s="16" t="str">
        <f aca="false">IF(Stundenplan!O13="X","B1","XXXX")</f>
        <v>XXXX</v>
      </c>
      <c r="P13" s="16" t="str">
        <f aca="false">IF(Stundenplan!P13="X","B1","XXXX")</f>
        <v>XXXX</v>
      </c>
      <c r="Q13" s="16" t="str">
        <f aca="false">IF(Stundenplan!Q13="X","B1","XXXX")</f>
        <v>XXXX</v>
      </c>
      <c r="R13" s="16" t="str">
        <f aca="false">IF(Stundenplan!R13="X","B1","XXXX")</f>
        <v>XXXX</v>
      </c>
      <c r="S13" s="8"/>
      <c r="T13" s="16" t="str">
        <f aca="false">IF(Stundenplan!T13="X","B1","XXXX")</f>
        <v>XXXX</v>
      </c>
      <c r="U13" s="16" t="str">
        <f aca="false">IF(Stundenplan!U13="X","B1","XXXX")</f>
        <v>XXXX</v>
      </c>
      <c r="V13" s="16" t="str">
        <f aca="false">IF(Stundenplan!V13="X","B1","XXXX")</f>
        <v>XXXX</v>
      </c>
      <c r="W13" s="16" t="str">
        <f aca="false">IF(Stundenplan!W13="X","B1","XXXX")</f>
        <v>XXXX</v>
      </c>
      <c r="X13" s="16" t="str">
        <f aca="false">IF(Stundenplan!X13="X","B1","XXXX")</f>
        <v>XXXX</v>
      </c>
      <c r="Y13" s="6"/>
    </row>
    <row r="14" customFormat="false" ht="15" hidden="false" customHeight="true" outlineLevel="0" collapsed="false">
      <c r="A14" s="6"/>
      <c r="B14" s="16" t="str">
        <f aca="false">IF(Stundenplan!B14="X","B1","XXXX")</f>
        <v>XXXX</v>
      </c>
      <c r="C14" s="16" t="str">
        <f aca="false">IF(Stundenplan!C14="X","B1","XXXX")</f>
        <v>XXXX</v>
      </c>
      <c r="D14" s="16" t="str">
        <f aca="false">IF(Stundenplan!D14="X","B1","XXXX")</f>
        <v>XXXX</v>
      </c>
      <c r="E14" s="16" t="str">
        <f aca="false">IF(Stundenplan!E14="X","B1","XXXX")</f>
        <v>XXXX</v>
      </c>
      <c r="F14" s="16" t="str">
        <f aca="false">IF(Stundenplan!F14="X","B1","XXXX")</f>
        <v>XXXX</v>
      </c>
      <c r="G14" s="8"/>
      <c r="H14" s="16" t="str">
        <f aca="false">IF(Stundenplan!H14="X","B1","XXXX")</f>
        <v>XXXX</v>
      </c>
      <c r="I14" s="16" t="str">
        <f aca="false">IF(Stundenplan!I14="X","B1","XXXX")</f>
        <v>XXXX</v>
      </c>
      <c r="J14" s="16" t="str">
        <f aca="false">IF(Stundenplan!J14="X","B1","XXXX")</f>
        <v>XXXX</v>
      </c>
      <c r="K14" s="16" t="str">
        <f aca="false">IF(Stundenplan!K14="X","B1","XXXX")</f>
        <v>XXXX</v>
      </c>
      <c r="L14" s="16" t="str">
        <f aca="false">IF(Stundenplan!L14="X","B1","XXXX")</f>
        <v>XXXX</v>
      </c>
      <c r="M14" s="8"/>
      <c r="N14" s="16" t="str">
        <f aca="false">IF(Stundenplan!N14="X","B1","XXXX")</f>
        <v>XXXX</v>
      </c>
      <c r="O14" s="16" t="str">
        <f aca="false">IF(Stundenplan!O14="X","B1","XXXX")</f>
        <v>XXXX</v>
      </c>
      <c r="P14" s="16" t="str">
        <f aca="false">IF(Stundenplan!P14="X","B1","XXXX")</f>
        <v>XXXX</v>
      </c>
      <c r="Q14" s="16" t="str">
        <f aca="false">IF(Stundenplan!Q14="X","B1","XXXX")</f>
        <v>XXXX</v>
      </c>
      <c r="R14" s="16" t="str">
        <f aca="false">IF(Stundenplan!R14="X","B1","XXXX")</f>
        <v>XXXX</v>
      </c>
      <c r="S14" s="8"/>
      <c r="T14" s="16" t="str">
        <f aca="false">IF(Stundenplan!T14="X","B1","XXXX")</f>
        <v>XXXX</v>
      </c>
      <c r="U14" s="16" t="str">
        <f aca="false">IF(Stundenplan!U14="X","B1","XXXX")</f>
        <v>XXXX</v>
      </c>
      <c r="V14" s="16" t="str">
        <f aca="false">IF(Stundenplan!V14="X","B1","XXXX")</f>
        <v>XXXX</v>
      </c>
      <c r="W14" s="16" t="str">
        <f aca="false">IF(Stundenplan!W14="X","B1","XXXX")</f>
        <v>XXXX</v>
      </c>
      <c r="X14" s="16" t="str">
        <f aca="false">IF(Stundenplan!X14="X","B1","XXXX")</f>
        <v>XXXX</v>
      </c>
      <c r="Y14" s="6"/>
    </row>
    <row r="15" customFormat="false" ht="15" hidden="false" customHeight="true" outlineLevel="0" collapsed="false">
      <c r="A15" s="6"/>
      <c r="B15" s="16" t="str">
        <f aca="false">IF(Stundenplan!B15="X","B1","XXXX")</f>
        <v>XXXX</v>
      </c>
      <c r="C15" s="16" t="str">
        <f aca="false">IF(Stundenplan!C15="X","B1","XXXX")</f>
        <v>XXXX</v>
      </c>
      <c r="D15" s="16" t="str">
        <f aca="false">IF(Stundenplan!D15="X","B1","XXXX")</f>
        <v>XXXX</v>
      </c>
      <c r="E15" s="16" t="str">
        <f aca="false">IF(Stundenplan!E15="X","B1","XXXX")</f>
        <v>XXXX</v>
      </c>
      <c r="F15" s="16" t="str">
        <f aca="false">IF(Stundenplan!F15="X","B1","XXXX")</f>
        <v>XXXX</v>
      </c>
      <c r="G15" s="8"/>
      <c r="H15" s="16" t="str">
        <f aca="false">IF(Stundenplan!H15="X","B1","XXXX")</f>
        <v>XXXX</v>
      </c>
      <c r="I15" s="16" t="str">
        <f aca="false">IF(Stundenplan!I15="X","B1","XXXX")</f>
        <v>XXXX</v>
      </c>
      <c r="J15" s="16" t="str">
        <f aca="false">IF(Stundenplan!J15="X","B1","XXXX")</f>
        <v>XXXX</v>
      </c>
      <c r="K15" s="16" t="str">
        <f aca="false">IF(Stundenplan!K15="X","B1","XXXX")</f>
        <v>XXXX</v>
      </c>
      <c r="L15" s="16" t="str">
        <f aca="false">IF(Stundenplan!L15="X","B1","XXXX")</f>
        <v>XXXX</v>
      </c>
      <c r="M15" s="8"/>
      <c r="N15" s="16" t="str">
        <f aca="false">IF(Stundenplan!N15="X","B1","XXXX")</f>
        <v>XXXX</v>
      </c>
      <c r="O15" s="16" t="str">
        <f aca="false">IF(Stundenplan!O15="X","B1","XXXX")</f>
        <v>XXXX</v>
      </c>
      <c r="P15" s="16" t="str">
        <f aca="false">IF(Stundenplan!P15="X","B1","XXXX")</f>
        <v>XXXX</v>
      </c>
      <c r="Q15" s="16" t="str">
        <f aca="false">IF(Stundenplan!Q15="X","B1","XXXX")</f>
        <v>XXXX</v>
      </c>
      <c r="R15" s="16" t="str">
        <f aca="false">IF(Stundenplan!R15="X","B1","XXXX")</f>
        <v>XXXX</v>
      </c>
      <c r="S15" s="8"/>
      <c r="T15" s="16" t="str">
        <f aca="false">IF(Stundenplan!T15="X","B1","XXXX")</f>
        <v>XXXX</v>
      </c>
      <c r="U15" s="16" t="str">
        <f aca="false">IF(Stundenplan!U15="X","B1","XXXX")</f>
        <v>XXXX</v>
      </c>
      <c r="V15" s="16" t="str">
        <f aca="false">IF(Stundenplan!V15="X","B1","XXXX")</f>
        <v>XXXX</v>
      </c>
      <c r="W15" s="16" t="str">
        <f aca="false">IF(Stundenplan!W15="X","B1","XXXX")</f>
        <v>XXXX</v>
      </c>
      <c r="X15" s="16" t="str">
        <f aca="false">IF(Stundenplan!X15="X","B1","XXXX")</f>
        <v>XXXX</v>
      </c>
      <c r="Y15" s="6"/>
    </row>
    <row r="16" customFormat="false" ht="13.8" hidden="false" customHeight="false" outlineLevel="0" collapsed="false">
      <c r="A16" s="9"/>
      <c r="B16" s="5" t="str">
        <f aca="false">Stundenplan!B16</f>
        <v>Puffer</v>
      </c>
      <c r="C16" s="5" t="str">
        <f aca="false">Stundenplan!C16</f>
        <v>1A</v>
      </c>
      <c r="D16" s="5" t="str">
        <f aca="false">Stundenplan!D16</f>
        <v>1B</v>
      </c>
      <c r="E16" s="5" t="str">
        <f aca="false">Stundenplan!E16</f>
        <v>1C</v>
      </c>
      <c r="F16" s="5" t="str">
        <f aca="false">Stundenplan!F16</f>
        <v>1D</v>
      </c>
      <c r="G16" s="5"/>
      <c r="H16" s="5" t="str">
        <f aca="false">Stundenplan!H16</f>
        <v>Puffer</v>
      </c>
      <c r="I16" s="5" t="str">
        <f aca="false">Stundenplan!I16</f>
        <v>2A</v>
      </c>
      <c r="J16" s="5" t="str">
        <f aca="false">Stundenplan!J16</f>
        <v>2B</v>
      </c>
      <c r="K16" s="5" t="str">
        <f aca="false">Stundenplan!K16</f>
        <v>2C</v>
      </c>
      <c r="L16" s="5" t="str">
        <f aca="false">Stundenplan!L16</f>
        <v>2D</v>
      </c>
      <c r="M16" s="5"/>
      <c r="N16" s="5" t="str">
        <f aca="false">Stundenplan!N16</f>
        <v>Puffer</v>
      </c>
      <c r="O16" s="5" t="str">
        <f aca="false">Stundenplan!O16</f>
        <v>3A</v>
      </c>
      <c r="P16" s="5" t="str">
        <f aca="false">Stundenplan!P16</f>
        <v>3B</v>
      </c>
      <c r="Q16" s="5" t="str">
        <f aca="false">Stundenplan!Q16</f>
        <v>3C</v>
      </c>
      <c r="R16" s="5" t="str">
        <f aca="false">Stundenplan!R16</f>
        <v>3D</v>
      </c>
      <c r="S16" s="5"/>
      <c r="T16" s="5" t="str">
        <f aca="false">Stundenplan!T16</f>
        <v>Puffer</v>
      </c>
      <c r="U16" s="5" t="str">
        <f aca="false">Stundenplan!U16</f>
        <v>4A</v>
      </c>
      <c r="V16" s="5" t="str">
        <f aca="false">Stundenplan!V16</f>
        <v>4B</v>
      </c>
      <c r="W16" s="5" t="str">
        <f aca="false">Stundenplan!W16</f>
        <v>4C</v>
      </c>
      <c r="X16" s="5" t="str">
        <f aca="false">Stundenplan!X16</f>
        <v>4D</v>
      </c>
      <c r="Y16" s="9"/>
    </row>
    <row r="17" customFormat="false" ht="13.8" hidden="false" customHeight="false" outlineLevel="0" collapsed="false">
      <c r="A17" s="6" t="s">
        <v>20</v>
      </c>
      <c r="B17" s="16" t="str">
        <f aca="false">IF(Stundenplan!B17="X","B1","XXXX")</f>
        <v>XXXX</v>
      </c>
      <c r="C17" s="16" t="str">
        <f aca="false">IF(Stundenplan!C17="X","B1","XXXX")</f>
        <v>XXXX</v>
      </c>
      <c r="D17" s="16" t="str">
        <f aca="false">IF(Stundenplan!D17="X","B1","XXXX")</f>
        <v>XXXX</v>
      </c>
      <c r="E17" s="16" t="str">
        <f aca="false">IF(Stundenplan!E17="X","B1","XXXX")</f>
        <v>XXXX</v>
      </c>
      <c r="F17" s="16" t="str">
        <f aca="false">IF(Stundenplan!F17="X","B1","XXXX")</f>
        <v>XXXX</v>
      </c>
      <c r="G17" s="8"/>
      <c r="H17" s="16" t="str">
        <f aca="false">IF(Stundenplan!H17="X","B1","XXXX")</f>
        <v>XXXX</v>
      </c>
      <c r="I17" s="16" t="str">
        <f aca="false">IF(Stundenplan!I17="X","B1","XXXX")</f>
        <v>XXXX</v>
      </c>
      <c r="J17" s="16" t="str">
        <f aca="false">IF(Stundenplan!J17="X","B1","XXXX")</f>
        <v>XXXX</v>
      </c>
      <c r="K17" s="16" t="str">
        <f aca="false">IF(Stundenplan!K17="X","B1","XXXX")</f>
        <v>XXXX</v>
      </c>
      <c r="L17" s="16" t="str">
        <f aca="false">IF(Stundenplan!L17="X","B1","XXXX")</f>
        <v>XXXX</v>
      </c>
      <c r="M17" s="8"/>
      <c r="N17" s="16" t="str">
        <f aca="false">IF(Stundenplan!N17="X","B1","XXXX")</f>
        <v>XXXX</v>
      </c>
      <c r="O17" s="16" t="str">
        <f aca="false">IF(Stundenplan!O17="X","B1","XXXX")</f>
        <v>XXXX</v>
      </c>
      <c r="P17" s="16" t="str">
        <f aca="false">IF(Stundenplan!P17="X","B1","XXXX")</f>
        <v>XXXX</v>
      </c>
      <c r="Q17" s="16" t="str">
        <f aca="false">IF(Stundenplan!Q17="X","B1","XXXX")</f>
        <v>XXXX</v>
      </c>
      <c r="R17" s="16" t="str">
        <f aca="false">IF(Stundenplan!R17="X","B1","XXXX")</f>
        <v>XXXX</v>
      </c>
      <c r="S17" s="8"/>
      <c r="T17" s="16" t="str">
        <f aca="false">IF(Stundenplan!T17="X","B1","XXXX")</f>
        <v>XXXX</v>
      </c>
      <c r="U17" s="16" t="str">
        <f aca="false">IF(Stundenplan!U17="X","B1","XXXX")</f>
        <v>XXXX</v>
      </c>
      <c r="V17" s="16" t="str">
        <f aca="false">IF(Stundenplan!V17="X","B1","XXXX")</f>
        <v>XXXX</v>
      </c>
      <c r="W17" s="16" t="str">
        <f aca="false">IF(Stundenplan!W17="X","B1","XXXX")</f>
        <v>XXXX</v>
      </c>
      <c r="X17" s="16" t="str">
        <f aca="false">IF(Stundenplan!X17="X","B1","XXXX")</f>
        <v>XXXX</v>
      </c>
      <c r="Y17" s="6" t="s">
        <v>20</v>
      </c>
    </row>
    <row r="18" customFormat="false" ht="13.8" hidden="false" customHeight="false" outlineLevel="0" collapsed="false">
      <c r="A18" s="6"/>
      <c r="B18" s="16" t="str">
        <f aca="false">IF(Stundenplan!B18="X","B1","XXXX")</f>
        <v>XXXX</v>
      </c>
      <c r="C18" s="16" t="str">
        <f aca="false">IF(Stundenplan!C18="X","B1","XXXX")</f>
        <v>XXXX</v>
      </c>
      <c r="D18" s="16" t="str">
        <f aca="false">IF(Stundenplan!D18="X","B1","XXXX")</f>
        <v>XXXX</v>
      </c>
      <c r="E18" s="16" t="str">
        <f aca="false">IF(Stundenplan!E18="X","B1","XXXX")</f>
        <v>XXXX</v>
      </c>
      <c r="F18" s="16" t="str">
        <f aca="false">IF(Stundenplan!F18="X","B1","XXXX")</f>
        <v>XXXX</v>
      </c>
      <c r="G18" s="8"/>
      <c r="H18" s="16" t="str">
        <f aca="false">IF(Stundenplan!H18="X","B1","XXXX")</f>
        <v>XXXX</v>
      </c>
      <c r="I18" s="16" t="str">
        <f aca="false">IF(Stundenplan!I18="X","B1","XXXX")</f>
        <v>XXXX</v>
      </c>
      <c r="J18" s="16" t="str">
        <f aca="false">IF(Stundenplan!J18="X","B1","XXXX")</f>
        <v>XXXX</v>
      </c>
      <c r="K18" s="16" t="str">
        <f aca="false">IF(Stundenplan!K18="X","B1","XXXX")</f>
        <v>XXXX</v>
      </c>
      <c r="L18" s="16" t="str">
        <f aca="false">IF(Stundenplan!L18="X","B1","XXXX")</f>
        <v>XXXX</v>
      </c>
      <c r="M18" s="8"/>
      <c r="N18" s="16" t="str">
        <f aca="false">IF(Stundenplan!N18="X","B1","XXXX")</f>
        <v>XXXX</v>
      </c>
      <c r="O18" s="16" t="str">
        <f aca="false">IF(Stundenplan!O18="X","B1","XXXX")</f>
        <v>XXXX</v>
      </c>
      <c r="P18" s="16" t="str">
        <f aca="false">IF(Stundenplan!P18="X","B1","XXXX")</f>
        <v>XXXX</v>
      </c>
      <c r="Q18" s="16" t="str">
        <f aca="false">IF(Stundenplan!Q18="X","B1","XXXX")</f>
        <v>XXXX</v>
      </c>
      <c r="R18" s="16" t="str">
        <f aca="false">IF(Stundenplan!R18="X","B1","XXXX")</f>
        <v>XXXX</v>
      </c>
      <c r="S18" s="8"/>
      <c r="T18" s="16" t="str">
        <f aca="false">IF(Stundenplan!T18="X","B1","XXXX")</f>
        <v>XXXX</v>
      </c>
      <c r="U18" s="16" t="str">
        <f aca="false">IF(Stundenplan!U18="X","B1","XXXX")</f>
        <v>XXXX</v>
      </c>
      <c r="V18" s="16" t="str">
        <f aca="false">IF(Stundenplan!V18="X","B1","XXXX")</f>
        <v>XXXX</v>
      </c>
      <c r="W18" s="16" t="str">
        <f aca="false">IF(Stundenplan!W18="X","B1","XXXX")</f>
        <v>XXXX</v>
      </c>
      <c r="X18" s="16" t="str">
        <f aca="false">IF(Stundenplan!X18="X","B1","XXXX")</f>
        <v>XXXX</v>
      </c>
      <c r="Y18" s="6"/>
    </row>
    <row r="19" customFormat="false" ht="13.8" hidden="false" customHeight="false" outlineLevel="0" collapsed="false">
      <c r="A19" s="6"/>
      <c r="B19" s="16" t="str">
        <f aca="false">IF(Stundenplan!B19="X","B1","XXXX")</f>
        <v>XXXX</v>
      </c>
      <c r="C19" s="16" t="str">
        <f aca="false">IF(Stundenplan!C19="X","B1","XXXX")</f>
        <v>XXXX</v>
      </c>
      <c r="D19" s="16" t="str">
        <f aca="false">IF(Stundenplan!D19="X","B1","XXXX")</f>
        <v>XXXX</v>
      </c>
      <c r="E19" s="16" t="str">
        <f aca="false">IF(Stundenplan!E19="X","B1","XXXX")</f>
        <v>XXXX</v>
      </c>
      <c r="F19" s="16" t="str">
        <f aca="false">IF(Stundenplan!F19="X","B1","XXXX")</f>
        <v>XXXX</v>
      </c>
      <c r="G19" s="8"/>
      <c r="H19" s="16" t="str">
        <f aca="false">IF(Stundenplan!H19="X","B1","XXXX")</f>
        <v>XXXX</v>
      </c>
      <c r="I19" s="16" t="str">
        <f aca="false">IF(Stundenplan!I19="X","B1","XXXX")</f>
        <v>XXXX</v>
      </c>
      <c r="J19" s="16" t="str">
        <f aca="false">IF(Stundenplan!J19="X","B1","XXXX")</f>
        <v>XXXX</v>
      </c>
      <c r="K19" s="16" t="str">
        <f aca="false">IF(Stundenplan!K19="X","B1","XXXX")</f>
        <v>XXXX</v>
      </c>
      <c r="L19" s="16" t="str">
        <f aca="false">IF(Stundenplan!L19="X","B1","XXXX")</f>
        <v>XXXX</v>
      </c>
      <c r="M19" s="8"/>
      <c r="N19" s="16" t="str">
        <f aca="false">IF(Stundenplan!N19="X","B1","XXXX")</f>
        <v>XXXX</v>
      </c>
      <c r="O19" s="16" t="str">
        <f aca="false">IF(Stundenplan!O19="X","B1","XXXX")</f>
        <v>XXXX</v>
      </c>
      <c r="P19" s="16" t="str">
        <f aca="false">IF(Stundenplan!P19="X","B1","XXXX")</f>
        <v>XXXX</v>
      </c>
      <c r="Q19" s="16" t="str">
        <f aca="false">IF(Stundenplan!Q19="X","B1","XXXX")</f>
        <v>XXXX</v>
      </c>
      <c r="R19" s="16" t="str">
        <f aca="false">IF(Stundenplan!R19="X","B1","XXXX")</f>
        <v>XXXX</v>
      </c>
      <c r="S19" s="8"/>
      <c r="T19" s="16" t="str">
        <f aca="false">IF(Stundenplan!T19="X","B1","XXXX")</f>
        <v>XXXX</v>
      </c>
      <c r="U19" s="16" t="str">
        <f aca="false">IF(Stundenplan!U19="X","B1","XXXX")</f>
        <v>XXXX</v>
      </c>
      <c r="V19" s="16" t="str">
        <f aca="false">IF(Stundenplan!V19="X","B1","XXXX")</f>
        <v>XXXX</v>
      </c>
      <c r="W19" s="16" t="str">
        <f aca="false">IF(Stundenplan!W19="X","B1","XXXX")</f>
        <v>XXXX</v>
      </c>
      <c r="X19" s="16" t="str">
        <f aca="false">IF(Stundenplan!X19="X","B1","XXXX")</f>
        <v>XXXX</v>
      </c>
      <c r="Y19" s="6"/>
    </row>
    <row r="20" customFormat="false" ht="13.8" hidden="false" customHeight="false" outlineLevel="0" collapsed="false">
      <c r="A20" s="6"/>
      <c r="B20" s="16" t="str">
        <f aca="false">IF(Stundenplan!B20="X","B1","XXXX")</f>
        <v>XXXX</v>
      </c>
      <c r="C20" s="16" t="str">
        <f aca="false">IF(Stundenplan!C20="X","B1","XXXX")</f>
        <v>XXXX</v>
      </c>
      <c r="D20" s="16" t="str">
        <f aca="false">IF(Stundenplan!D20="X","B1","XXXX")</f>
        <v>XXXX</v>
      </c>
      <c r="E20" s="16" t="str">
        <f aca="false">IF(Stundenplan!E20="X","B1","XXXX")</f>
        <v>XXXX</v>
      </c>
      <c r="F20" s="16" t="str">
        <f aca="false">IF(Stundenplan!F20="X","B1","XXXX")</f>
        <v>XXXX</v>
      </c>
      <c r="G20" s="8"/>
      <c r="H20" s="16" t="str">
        <f aca="false">IF(Stundenplan!H20="X","B1","XXXX")</f>
        <v>XXXX</v>
      </c>
      <c r="I20" s="16" t="str">
        <f aca="false">IF(Stundenplan!I20="X","B1","XXXX")</f>
        <v>XXXX</v>
      </c>
      <c r="J20" s="16" t="str">
        <f aca="false">IF(Stundenplan!J20="X","B1","XXXX")</f>
        <v>XXXX</v>
      </c>
      <c r="K20" s="16" t="str">
        <f aca="false">IF(Stundenplan!K20="X","B1","XXXX")</f>
        <v>XXXX</v>
      </c>
      <c r="L20" s="16" t="str">
        <f aca="false">IF(Stundenplan!L20="X","B1","XXXX")</f>
        <v>XXXX</v>
      </c>
      <c r="M20" s="8"/>
      <c r="N20" s="16" t="str">
        <f aca="false">IF(Stundenplan!N20="X","B1","XXXX")</f>
        <v>XXXX</v>
      </c>
      <c r="O20" s="16" t="str">
        <f aca="false">IF(Stundenplan!O20="X","B1","XXXX")</f>
        <v>XXXX</v>
      </c>
      <c r="P20" s="16" t="str">
        <f aca="false">IF(Stundenplan!P20="X","B1","XXXX")</f>
        <v>XXXX</v>
      </c>
      <c r="Q20" s="16" t="str">
        <f aca="false">IF(Stundenplan!Q20="X","B1","XXXX")</f>
        <v>XXXX</v>
      </c>
      <c r="R20" s="16" t="str">
        <f aca="false">IF(Stundenplan!R20="X","B1","XXXX")</f>
        <v>XXXX</v>
      </c>
      <c r="S20" s="8"/>
      <c r="T20" s="16" t="str">
        <f aca="false">IF(Stundenplan!T20="X","B1","XXXX")</f>
        <v>XXXX</v>
      </c>
      <c r="U20" s="16" t="str">
        <f aca="false">IF(Stundenplan!U20="X","B1","XXXX")</f>
        <v>XXXX</v>
      </c>
      <c r="V20" s="16" t="str">
        <f aca="false">IF(Stundenplan!V20="X","B1","XXXX")</f>
        <v>XXXX</v>
      </c>
      <c r="W20" s="16" t="str">
        <f aca="false">IF(Stundenplan!W20="X","B1","XXXX")</f>
        <v>XXXX</v>
      </c>
      <c r="X20" s="16" t="str">
        <f aca="false">IF(Stundenplan!X20="X","B1","XXXX")</f>
        <v>XXXX</v>
      </c>
      <c r="Y20" s="6"/>
    </row>
    <row r="21" customFormat="false" ht="13.8" hidden="false" customHeight="false" outlineLevel="0" collapsed="false">
      <c r="A21" s="6"/>
      <c r="B21" s="16" t="str">
        <f aca="false">IF(Stundenplan!B21="X","B1","XXXX")</f>
        <v>XXXX</v>
      </c>
      <c r="C21" s="16" t="str">
        <f aca="false">IF(Stundenplan!C21="X","B1","XXXX")</f>
        <v>XXXX</v>
      </c>
      <c r="D21" s="16" t="str">
        <f aca="false">IF(Stundenplan!D21="X","B1","XXXX")</f>
        <v>XXXX</v>
      </c>
      <c r="E21" s="16" t="str">
        <f aca="false">IF(Stundenplan!E21="X","B1","XXXX")</f>
        <v>XXXX</v>
      </c>
      <c r="F21" s="16" t="str">
        <f aca="false">IF(Stundenplan!F21="X","B1","XXXX")</f>
        <v>XXXX</v>
      </c>
      <c r="G21" s="8"/>
      <c r="H21" s="16" t="str">
        <f aca="false">IF(Stundenplan!H21="X","B1","XXXX")</f>
        <v>XXXX</v>
      </c>
      <c r="I21" s="16" t="str">
        <f aca="false">IF(Stundenplan!I21="X","B1","XXXX")</f>
        <v>XXXX</v>
      </c>
      <c r="J21" s="16" t="str">
        <f aca="false">IF(Stundenplan!J21="X","B1","XXXX")</f>
        <v>XXXX</v>
      </c>
      <c r="K21" s="16" t="str">
        <f aca="false">IF(Stundenplan!K21="X","B1","XXXX")</f>
        <v>XXXX</v>
      </c>
      <c r="L21" s="16" t="str">
        <f aca="false">IF(Stundenplan!L21="X","B1","XXXX")</f>
        <v>XXXX</v>
      </c>
      <c r="M21" s="8"/>
      <c r="N21" s="16" t="str">
        <f aca="false">IF(Stundenplan!N21="X","B1","XXXX")</f>
        <v>XXXX</v>
      </c>
      <c r="O21" s="16" t="str">
        <f aca="false">IF(Stundenplan!O21="X","B1","XXXX")</f>
        <v>XXXX</v>
      </c>
      <c r="P21" s="16" t="str">
        <f aca="false">IF(Stundenplan!P21="X","B1","XXXX")</f>
        <v>XXXX</v>
      </c>
      <c r="Q21" s="16" t="str">
        <f aca="false">IF(Stundenplan!Q21="X","B1","XXXX")</f>
        <v>XXXX</v>
      </c>
      <c r="R21" s="16" t="str">
        <f aca="false">IF(Stundenplan!R21="X","B1","XXXX")</f>
        <v>XXXX</v>
      </c>
      <c r="S21" s="8"/>
      <c r="T21" s="16" t="str">
        <f aca="false">IF(Stundenplan!T21="X","B1","XXXX")</f>
        <v>XXXX</v>
      </c>
      <c r="U21" s="16" t="str">
        <f aca="false">IF(Stundenplan!U21="X","B1","XXXX")</f>
        <v>XXXX</v>
      </c>
      <c r="V21" s="16" t="str">
        <f aca="false">IF(Stundenplan!V21="X","B1","XXXX")</f>
        <v>XXXX</v>
      </c>
      <c r="W21" s="16" t="str">
        <f aca="false">IF(Stundenplan!W21="X","B1","XXXX")</f>
        <v>XXXX</v>
      </c>
      <c r="X21" s="16" t="str">
        <f aca="false">IF(Stundenplan!X21="X","B1","XXXX")</f>
        <v>XXXX</v>
      </c>
      <c r="Y21" s="6"/>
    </row>
    <row r="22" customFormat="false" ht="13.8" hidden="false" customHeight="false" outlineLevel="0" collapsed="false">
      <c r="A22" s="6"/>
      <c r="B22" s="16" t="str">
        <f aca="false">IF(Stundenplan!B22="X","B1","XXXX")</f>
        <v>XXXX</v>
      </c>
      <c r="C22" s="16" t="str">
        <f aca="false">IF(Stundenplan!C22="X","B1","XXXX")</f>
        <v>XXXX</v>
      </c>
      <c r="D22" s="16" t="str">
        <f aca="false">IF(Stundenplan!D22="X","B1","XXXX")</f>
        <v>XXXX</v>
      </c>
      <c r="E22" s="16" t="str">
        <f aca="false">IF(Stundenplan!E22="X","B1","XXXX")</f>
        <v>XXXX</v>
      </c>
      <c r="F22" s="16" t="str">
        <f aca="false">IF(Stundenplan!F22="X","B1","XXXX")</f>
        <v>XXXX</v>
      </c>
      <c r="G22" s="8"/>
      <c r="H22" s="16" t="str">
        <f aca="false">IF(Stundenplan!H22="X","B1","XXXX")</f>
        <v>XXXX</v>
      </c>
      <c r="I22" s="16" t="str">
        <f aca="false">IF(Stundenplan!I22="X","B1","XXXX")</f>
        <v>XXXX</v>
      </c>
      <c r="J22" s="16" t="str">
        <f aca="false">IF(Stundenplan!J22="X","B1","XXXX")</f>
        <v>XXXX</v>
      </c>
      <c r="K22" s="16" t="str">
        <f aca="false">IF(Stundenplan!K22="X","B1","XXXX")</f>
        <v>XXXX</v>
      </c>
      <c r="L22" s="16" t="str">
        <f aca="false">IF(Stundenplan!L22="X","B1","XXXX")</f>
        <v>XXXX</v>
      </c>
      <c r="M22" s="8"/>
      <c r="N22" s="16" t="str">
        <f aca="false">IF(Stundenplan!N22="X","B1","XXXX")</f>
        <v>XXXX</v>
      </c>
      <c r="O22" s="16" t="str">
        <f aca="false">IF(Stundenplan!O22="X","B1","XXXX")</f>
        <v>XXXX</v>
      </c>
      <c r="P22" s="16" t="str">
        <f aca="false">IF(Stundenplan!P22="X","B1","XXXX")</f>
        <v>XXXX</v>
      </c>
      <c r="Q22" s="16" t="str">
        <f aca="false">IF(Stundenplan!Q22="X","B1","XXXX")</f>
        <v>XXXX</v>
      </c>
      <c r="R22" s="16" t="str">
        <f aca="false">IF(Stundenplan!R22="X","B1","XXXX")</f>
        <v>XXXX</v>
      </c>
      <c r="S22" s="8"/>
      <c r="T22" s="16" t="str">
        <f aca="false">IF(Stundenplan!T22="X","B1","XXXX")</f>
        <v>XXXX</v>
      </c>
      <c r="U22" s="16" t="str">
        <f aca="false">IF(Stundenplan!U22="X","B1","XXXX")</f>
        <v>XXXX</v>
      </c>
      <c r="V22" s="16" t="str">
        <f aca="false">IF(Stundenplan!V22="X","B1","XXXX")</f>
        <v>XXXX</v>
      </c>
      <c r="W22" s="16" t="str">
        <f aca="false">IF(Stundenplan!W22="X","B1","XXXX")</f>
        <v>XXXX</v>
      </c>
      <c r="X22" s="16" t="str">
        <f aca="false">IF(Stundenplan!X22="X","B1","XXXX")</f>
        <v>XXXX</v>
      </c>
      <c r="Y22" s="6"/>
    </row>
    <row r="23" customFormat="false" ht="13.8" hidden="false" customHeight="false" outlineLevel="0" collapsed="false">
      <c r="A23" s="9"/>
      <c r="B23" s="5" t="str">
        <f aca="false">Stundenplan!B23</f>
        <v>Puffer</v>
      </c>
      <c r="C23" s="5" t="str">
        <f aca="false">Stundenplan!C23</f>
        <v>1A</v>
      </c>
      <c r="D23" s="5" t="str">
        <f aca="false">Stundenplan!D23</f>
        <v>1B</v>
      </c>
      <c r="E23" s="5" t="str">
        <f aca="false">Stundenplan!E23</f>
        <v>1C</v>
      </c>
      <c r="F23" s="5" t="str">
        <f aca="false">Stundenplan!F23</f>
        <v>1D</v>
      </c>
      <c r="G23" s="5"/>
      <c r="H23" s="5" t="str">
        <f aca="false">Stundenplan!H23</f>
        <v>Puffer</v>
      </c>
      <c r="I23" s="5" t="str">
        <f aca="false">Stundenplan!I23</f>
        <v>2A</v>
      </c>
      <c r="J23" s="5" t="str">
        <f aca="false">Stundenplan!J23</f>
        <v>2B</v>
      </c>
      <c r="K23" s="5" t="str">
        <f aca="false">Stundenplan!K23</f>
        <v>2C</v>
      </c>
      <c r="L23" s="5" t="str">
        <f aca="false">Stundenplan!L23</f>
        <v>2D</v>
      </c>
      <c r="M23" s="5"/>
      <c r="N23" s="5" t="str">
        <f aca="false">Stundenplan!N23</f>
        <v>Puffer</v>
      </c>
      <c r="O23" s="5" t="str">
        <f aca="false">Stundenplan!O23</f>
        <v>3A</v>
      </c>
      <c r="P23" s="5" t="str">
        <f aca="false">Stundenplan!P23</f>
        <v>3B</v>
      </c>
      <c r="Q23" s="5" t="str">
        <f aca="false">Stundenplan!Q23</f>
        <v>3C</v>
      </c>
      <c r="R23" s="5" t="str">
        <f aca="false">Stundenplan!R23</f>
        <v>3D</v>
      </c>
      <c r="S23" s="5"/>
      <c r="T23" s="5" t="str">
        <f aca="false">Stundenplan!T23</f>
        <v>Puffer</v>
      </c>
      <c r="U23" s="5" t="str">
        <f aca="false">Stundenplan!U23</f>
        <v>4A</v>
      </c>
      <c r="V23" s="5" t="str">
        <f aca="false">Stundenplan!V23</f>
        <v>4B</v>
      </c>
      <c r="W23" s="5" t="str">
        <f aca="false">Stundenplan!W23</f>
        <v>4C</v>
      </c>
      <c r="X23" s="5" t="str">
        <f aca="false">Stundenplan!X23</f>
        <v>4D</v>
      </c>
      <c r="Y23" s="9"/>
    </row>
    <row r="24" customFormat="false" ht="13.8" hidden="false" customHeight="false" outlineLevel="0" collapsed="false">
      <c r="A24" s="6" t="s">
        <v>21</v>
      </c>
      <c r="B24" s="16" t="str">
        <f aca="false">IF(Stundenplan!B24="X","B1","XXXX")</f>
        <v>XXXX</v>
      </c>
      <c r="C24" s="16" t="str">
        <f aca="false">IF(Stundenplan!C24="X","B1","XXXX")</f>
        <v>XXXX</v>
      </c>
      <c r="D24" s="16" t="str">
        <f aca="false">IF(Stundenplan!D24="X","B1","XXXX")</f>
        <v>XXXX</v>
      </c>
      <c r="E24" s="16" t="str">
        <f aca="false">IF(Stundenplan!E24="X","B1","XXXX")</f>
        <v>XXXX</v>
      </c>
      <c r="F24" s="16" t="str">
        <f aca="false">IF(Stundenplan!F24="X","B1","XXXX")</f>
        <v>XXXX</v>
      </c>
      <c r="G24" s="8"/>
      <c r="H24" s="16" t="str">
        <f aca="false">IF(Stundenplan!H24="X","B1","XXXX")</f>
        <v>XXXX</v>
      </c>
      <c r="I24" s="16" t="str">
        <f aca="false">IF(Stundenplan!I24="X","B1","XXXX")</f>
        <v>XXXX</v>
      </c>
      <c r="J24" s="16" t="str">
        <f aca="false">IF(Stundenplan!J24="X","B1","XXXX")</f>
        <v>XXXX</v>
      </c>
      <c r="K24" s="16" t="str">
        <f aca="false">IF(Stundenplan!K24="X","B1","XXXX")</f>
        <v>XXXX</v>
      </c>
      <c r="L24" s="16" t="str">
        <f aca="false">IF(Stundenplan!L24="X","B1","XXXX")</f>
        <v>XXXX</v>
      </c>
      <c r="M24" s="8"/>
      <c r="N24" s="16" t="str">
        <f aca="false">IF(Stundenplan!N24="X","B1","XXXX")</f>
        <v>XXXX</v>
      </c>
      <c r="O24" s="16" t="str">
        <f aca="false">IF(Stundenplan!O24="X","B1","XXXX")</f>
        <v>XXXX</v>
      </c>
      <c r="P24" s="16" t="str">
        <f aca="false">IF(Stundenplan!P24="X","B1","XXXX")</f>
        <v>XXXX</v>
      </c>
      <c r="Q24" s="16" t="str">
        <f aca="false">IF(Stundenplan!Q24="X","B1","XXXX")</f>
        <v>XXXX</v>
      </c>
      <c r="R24" s="16" t="str">
        <f aca="false">IF(Stundenplan!R24="X","B1","XXXX")</f>
        <v>XXXX</v>
      </c>
      <c r="S24" s="8"/>
      <c r="T24" s="16" t="str">
        <f aca="false">IF(Stundenplan!T24="X","B1","XXXX")</f>
        <v>XXXX</v>
      </c>
      <c r="U24" s="16" t="str">
        <f aca="false">IF(Stundenplan!U24="X","B1","XXXX")</f>
        <v>XXXX</v>
      </c>
      <c r="V24" s="16" t="str">
        <f aca="false">IF(Stundenplan!V24="X","B1","XXXX")</f>
        <v>XXXX</v>
      </c>
      <c r="W24" s="16" t="str">
        <f aca="false">IF(Stundenplan!W24="X","B1","XXXX")</f>
        <v>XXXX</v>
      </c>
      <c r="X24" s="16" t="str">
        <f aca="false">IF(Stundenplan!X24="X","B1","XXXX")</f>
        <v>XXXX</v>
      </c>
      <c r="Y24" s="6" t="s">
        <v>21</v>
      </c>
    </row>
    <row r="25" customFormat="false" ht="13.8" hidden="false" customHeight="false" outlineLevel="0" collapsed="false">
      <c r="A25" s="6"/>
      <c r="B25" s="16" t="str">
        <f aca="false">IF(Stundenplan!B25="X","B1","XXXX")</f>
        <v>XXXX</v>
      </c>
      <c r="C25" s="16" t="str">
        <f aca="false">IF(Stundenplan!C25="X","B1","XXXX")</f>
        <v>XXXX</v>
      </c>
      <c r="D25" s="16" t="str">
        <f aca="false">IF(Stundenplan!D25="X","B1","XXXX")</f>
        <v>XXXX</v>
      </c>
      <c r="E25" s="16" t="str">
        <f aca="false">IF(Stundenplan!E25="X","B1","XXXX")</f>
        <v>XXXX</v>
      </c>
      <c r="F25" s="16" t="str">
        <f aca="false">IF(Stundenplan!F25="X","B1","XXXX")</f>
        <v>XXXX</v>
      </c>
      <c r="G25" s="8"/>
      <c r="H25" s="16" t="str">
        <f aca="false">IF(Stundenplan!H25="X","B1","XXXX")</f>
        <v>XXXX</v>
      </c>
      <c r="I25" s="16" t="str">
        <f aca="false">IF(Stundenplan!I25="X","B1","XXXX")</f>
        <v>XXXX</v>
      </c>
      <c r="J25" s="16" t="str">
        <f aca="false">IF(Stundenplan!J25="X","B1","XXXX")</f>
        <v>XXXX</v>
      </c>
      <c r="K25" s="16" t="str">
        <f aca="false">IF(Stundenplan!K25="X","B1","XXXX")</f>
        <v>XXXX</v>
      </c>
      <c r="L25" s="16" t="str">
        <f aca="false">IF(Stundenplan!L25="X","B1","XXXX")</f>
        <v>XXXX</v>
      </c>
      <c r="M25" s="8"/>
      <c r="N25" s="16" t="str">
        <f aca="false">IF(Stundenplan!N25="X","B1","XXXX")</f>
        <v>XXXX</v>
      </c>
      <c r="O25" s="16" t="str">
        <f aca="false">IF(Stundenplan!O25="X","B1","XXXX")</f>
        <v>XXXX</v>
      </c>
      <c r="P25" s="16" t="str">
        <f aca="false">IF(Stundenplan!P25="X","B1","XXXX")</f>
        <v>XXXX</v>
      </c>
      <c r="Q25" s="16" t="str">
        <f aca="false">IF(Stundenplan!Q25="X","B1","XXXX")</f>
        <v>XXXX</v>
      </c>
      <c r="R25" s="16" t="str">
        <f aca="false">IF(Stundenplan!R25="X","B1","XXXX")</f>
        <v>XXXX</v>
      </c>
      <c r="S25" s="8"/>
      <c r="T25" s="16" t="str">
        <f aca="false">IF(Stundenplan!T25="X","B1","XXXX")</f>
        <v>XXXX</v>
      </c>
      <c r="U25" s="16" t="str">
        <f aca="false">IF(Stundenplan!U25="X","B1","XXXX")</f>
        <v>XXXX</v>
      </c>
      <c r="V25" s="16" t="str">
        <f aca="false">IF(Stundenplan!V25="X","B1","XXXX")</f>
        <v>XXXX</v>
      </c>
      <c r="W25" s="16" t="str">
        <f aca="false">IF(Stundenplan!W25="X","B1","XXXX")</f>
        <v>XXXX</v>
      </c>
      <c r="X25" s="16" t="str">
        <f aca="false">IF(Stundenplan!X25="X","B1","XXXX")</f>
        <v>XXXX</v>
      </c>
      <c r="Y25" s="6"/>
    </row>
    <row r="26" customFormat="false" ht="13.8" hidden="false" customHeight="false" outlineLevel="0" collapsed="false">
      <c r="A26" s="6"/>
      <c r="B26" s="16" t="str">
        <f aca="false">IF(Stundenplan!B26="X","B1","XXXX")</f>
        <v>XXXX</v>
      </c>
      <c r="C26" s="16" t="str">
        <f aca="false">IF(Stundenplan!C26="X","B1","XXXX")</f>
        <v>XXXX</v>
      </c>
      <c r="D26" s="16" t="str">
        <f aca="false">IF(Stundenplan!D26="X","B1","XXXX")</f>
        <v>XXXX</v>
      </c>
      <c r="E26" s="16" t="str">
        <f aca="false">IF(Stundenplan!E26="X","B1","XXXX")</f>
        <v>XXXX</v>
      </c>
      <c r="F26" s="16" t="str">
        <f aca="false">IF(Stundenplan!F26="X","B1","XXXX")</f>
        <v>XXXX</v>
      </c>
      <c r="G26" s="8"/>
      <c r="H26" s="16" t="str">
        <f aca="false">IF(Stundenplan!H26="X","B1","XXXX")</f>
        <v>XXXX</v>
      </c>
      <c r="I26" s="16" t="str">
        <f aca="false">IF(Stundenplan!I26="X","B1","XXXX")</f>
        <v>XXXX</v>
      </c>
      <c r="J26" s="16" t="str">
        <f aca="false">IF(Stundenplan!J26="X","B1","XXXX")</f>
        <v>XXXX</v>
      </c>
      <c r="K26" s="16" t="str">
        <f aca="false">IF(Stundenplan!K26="X","B1","XXXX")</f>
        <v>XXXX</v>
      </c>
      <c r="L26" s="16" t="str">
        <f aca="false">IF(Stundenplan!L26="X","B1","XXXX")</f>
        <v>XXXX</v>
      </c>
      <c r="M26" s="8"/>
      <c r="N26" s="16" t="str">
        <f aca="false">IF(Stundenplan!N26="X","B1","XXXX")</f>
        <v>XXXX</v>
      </c>
      <c r="O26" s="16" t="str">
        <f aca="false">IF(Stundenplan!O26="X","B1","XXXX")</f>
        <v>XXXX</v>
      </c>
      <c r="P26" s="16" t="str">
        <f aca="false">IF(Stundenplan!P26="X","B1","XXXX")</f>
        <v>XXXX</v>
      </c>
      <c r="Q26" s="16" t="str">
        <f aca="false">IF(Stundenplan!Q26="X","B1","XXXX")</f>
        <v>XXXX</v>
      </c>
      <c r="R26" s="16" t="str">
        <f aca="false">IF(Stundenplan!R26="X","B1","XXXX")</f>
        <v>XXXX</v>
      </c>
      <c r="S26" s="8"/>
      <c r="T26" s="16" t="str">
        <f aca="false">IF(Stundenplan!T26="X","B1","XXXX")</f>
        <v>XXXX</v>
      </c>
      <c r="U26" s="16" t="str">
        <f aca="false">IF(Stundenplan!U26="X","B1","XXXX")</f>
        <v>XXXX</v>
      </c>
      <c r="V26" s="16" t="str">
        <f aca="false">IF(Stundenplan!V26="X","B1","XXXX")</f>
        <v>XXXX</v>
      </c>
      <c r="W26" s="16" t="str">
        <f aca="false">IF(Stundenplan!W26="X","B1","XXXX")</f>
        <v>XXXX</v>
      </c>
      <c r="X26" s="16" t="str">
        <f aca="false">IF(Stundenplan!X26="X","B1","XXXX")</f>
        <v>XXXX</v>
      </c>
      <c r="Y26" s="6"/>
    </row>
    <row r="27" customFormat="false" ht="13.8" hidden="false" customHeight="false" outlineLevel="0" collapsed="false">
      <c r="A27" s="6"/>
      <c r="B27" s="16" t="str">
        <f aca="false">IF(Stundenplan!B27="X","B1","XXXX")</f>
        <v>XXXX</v>
      </c>
      <c r="C27" s="16" t="str">
        <f aca="false">IF(Stundenplan!C27="X","B1","XXXX")</f>
        <v>XXXX</v>
      </c>
      <c r="D27" s="16" t="str">
        <f aca="false">IF(Stundenplan!D27="X","B1","XXXX")</f>
        <v>XXXX</v>
      </c>
      <c r="E27" s="16" t="str">
        <f aca="false">IF(Stundenplan!E27="X","B1","XXXX")</f>
        <v>XXXX</v>
      </c>
      <c r="F27" s="16" t="str">
        <f aca="false">IF(Stundenplan!F27="X","B1","XXXX")</f>
        <v>XXXX</v>
      </c>
      <c r="G27" s="8"/>
      <c r="H27" s="16" t="str">
        <f aca="false">IF(Stundenplan!H27="X","B1","XXXX")</f>
        <v>XXXX</v>
      </c>
      <c r="I27" s="16" t="str">
        <f aca="false">IF(Stundenplan!I27="X","B1","XXXX")</f>
        <v>XXXX</v>
      </c>
      <c r="J27" s="16" t="str">
        <f aca="false">IF(Stundenplan!J27="X","B1","XXXX")</f>
        <v>XXXX</v>
      </c>
      <c r="K27" s="16" t="str">
        <f aca="false">IF(Stundenplan!K27="X","B1","XXXX")</f>
        <v>XXXX</v>
      </c>
      <c r="L27" s="16" t="str">
        <f aca="false">IF(Stundenplan!L27="X","B1","XXXX")</f>
        <v>XXXX</v>
      </c>
      <c r="M27" s="8"/>
      <c r="N27" s="16" t="str">
        <f aca="false">IF(Stundenplan!N27="X","B1","XXXX")</f>
        <v>XXXX</v>
      </c>
      <c r="O27" s="16" t="str">
        <f aca="false">IF(Stundenplan!O27="X","B1","XXXX")</f>
        <v>XXXX</v>
      </c>
      <c r="P27" s="16" t="str">
        <f aca="false">IF(Stundenplan!P27="X","B1","XXXX")</f>
        <v>XXXX</v>
      </c>
      <c r="Q27" s="16" t="str">
        <f aca="false">IF(Stundenplan!Q27="X","B1","XXXX")</f>
        <v>XXXX</v>
      </c>
      <c r="R27" s="16" t="str">
        <f aca="false">IF(Stundenplan!R27="X","B1","XXXX")</f>
        <v>XXXX</v>
      </c>
      <c r="S27" s="8"/>
      <c r="T27" s="16" t="str">
        <f aca="false">IF(Stundenplan!T27="X","B1","XXXX")</f>
        <v>XXXX</v>
      </c>
      <c r="U27" s="16" t="str">
        <f aca="false">IF(Stundenplan!U27="X","B1","XXXX")</f>
        <v>XXXX</v>
      </c>
      <c r="V27" s="16" t="str">
        <f aca="false">IF(Stundenplan!V27="X","B1","XXXX")</f>
        <v>XXXX</v>
      </c>
      <c r="W27" s="16" t="str">
        <f aca="false">IF(Stundenplan!W27="X","B1","XXXX")</f>
        <v>XXXX</v>
      </c>
      <c r="X27" s="16" t="str">
        <f aca="false">IF(Stundenplan!X27="X","B1","XXXX")</f>
        <v>XXXX</v>
      </c>
      <c r="Y27" s="6"/>
    </row>
    <row r="28" customFormat="false" ht="13.8" hidden="false" customHeight="false" outlineLevel="0" collapsed="false">
      <c r="A28" s="6"/>
      <c r="B28" s="16" t="str">
        <f aca="false">IF(Stundenplan!B28="X","B1","XXXX")</f>
        <v>XXXX</v>
      </c>
      <c r="C28" s="16" t="str">
        <f aca="false">IF(Stundenplan!C28="X","B1","XXXX")</f>
        <v>XXXX</v>
      </c>
      <c r="D28" s="16" t="str">
        <f aca="false">IF(Stundenplan!D28="X","B1","XXXX")</f>
        <v>XXXX</v>
      </c>
      <c r="E28" s="16" t="str">
        <f aca="false">IF(Stundenplan!E28="X","B1","XXXX")</f>
        <v>XXXX</v>
      </c>
      <c r="F28" s="16" t="str">
        <f aca="false">IF(Stundenplan!F28="X","B1","XXXX")</f>
        <v>XXXX</v>
      </c>
      <c r="G28" s="8"/>
      <c r="H28" s="16" t="str">
        <f aca="false">IF(Stundenplan!H28="X","B1","XXXX")</f>
        <v>XXXX</v>
      </c>
      <c r="I28" s="16" t="str">
        <f aca="false">IF(Stundenplan!I28="X","B1","XXXX")</f>
        <v>XXXX</v>
      </c>
      <c r="J28" s="16" t="str">
        <f aca="false">IF(Stundenplan!J28="X","B1","XXXX")</f>
        <v>XXXX</v>
      </c>
      <c r="K28" s="16" t="str">
        <f aca="false">IF(Stundenplan!K28="X","B1","XXXX")</f>
        <v>XXXX</v>
      </c>
      <c r="L28" s="16" t="str">
        <f aca="false">IF(Stundenplan!L28="X","B1","XXXX")</f>
        <v>XXXX</v>
      </c>
      <c r="M28" s="8"/>
      <c r="N28" s="16" t="str">
        <f aca="false">IF(Stundenplan!N28="X","B1","XXXX")</f>
        <v>XXXX</v>
      </c>
      <c r="O28" s="16" t="str">
        <f aca="false">IF(Stundenplan!O28="X","B1","XXXX")</f>
        <v>XXXX</v>
      </c>
      <c r="P28" s="16" t="str">
        <f aca="false">IF(Stundenplan!P28="X","B1","XXXX")</f>
        <v>XXXX</v>
      </c>
      <c r="Q28" s="16" t="str">
        <f aca="false">IF(Stundenplan!Q28="X","B1","XXXX")</f>
        <v>XXXX</v>
      </c>
      <c r="R28" s="16" t="str">
        <f aca="false">IF(Stundenplan!R28="X","B1","XXXX")</f>
        <v>XXXX</v>
      </c>
      <c r="S28" s="8"/>
      <c r="T28" s="16" t="str">
        <f aca="false">IF(Stundenplan!T28="X","B1","XXXX")</f>
        <v>XXXX</v>
      </c>
      <c r="U28" s="16" t="str">
        <f aca="false">IF(Stundenplan!U28="X","B1","XXXX")</f>
        <v>XXXX</v>
      </c>
      <c r="V28" s="16" t="str">
        <f aca="false">IF(Stundenplan!V28="X","B1","XXXX")</f>
        <v>XXXX</v>
      </c>
      <c r="W28" s="16" t="str">
        <f aca="false">IF(Stundenplan!W28="X","B1","XXXX")</f>
        <v>XXXX</v>
      </c>
      <c r="X28" s="16" t="str">
        <f aca="false">IF(Stundenplan!X28="X","B1","XXXX")</f>
        <v>XXXX</v>
      </c>
      <c r="Y28" s="6"/>
    </row>
    <row r="29" customFormat="false" ht="13.8" hidden="false" customHeight="false" outlineLevel="0" collapsed="false">
      <c r="A29" s="6"/>
      <c r="B29" s="16" t="str">
        <f aca="false">IF(Stundenplan!B29="X","B1","XXXX")</f>
        <v>XXXX</v>
      </c>
      <c r="C29" s="16" t="str">
        <f aca="false">IF(Stundenplan!C29="X","B1","XXXX")</f>
        <v>XXXX</v>
      </c>
      <c r="D29" s="16" t="str">
        <f aca="false">IF(Stundenplan!D29="X","B1","XXXX")</f>
        <v>XXXX</v>
      </c>
      <c r="E29" s="16" t="str">
        <f aca="false">IF(Stundenplan!E29="X","B1","XXXX")</f>
        <v>XXXX</v>
      </c>
      <c r="F29" s="16" t="str">
        <f aca="false">IF(Stundenplan!F29="X","B1","XXXX")</f>
        <v>XXXX</v>
      </c>
      <c r="G29" s="8"/>
      <c r="H29" s="16" t="str">
        <f aca="false">IF(Stundenplan!H29="X","B1","XXXX")</f>
        <v>XXXX</v>
      </c>
      <c r="I29" s="16" t="str">
        <f aca="false">IF(Stundenplan!I29="X","B1","XXXX")</f>
        <v>XXXX</v>
      </c>
      <c r="J29" s="16" t="str">
        <f aca="false">IF(Stundenplan!J29="X","B1","XXXX")</f>
        <v>XXXX</v>
      </c>
      <c r="K29" s="16" t="str">
        <f aca="false">IF(Stundenplan!K29="X","B1","XXXX")</f>
        <v>XXXX</v>
      </c>
      <c r="L29" s="16" t="str">
        <f aca="false">IF(Stundenplan!L29="X","B1","XXXX")</f>
        <v>XXXX</v>
      </c>
      <c r="M29" s="8"/>
      <c r="N29" s="16" t="str">
        <f aca="false">IF(Stundenplan!N29="X","B1","XXXX")</f>
        <v>XXXX</v>
      </c>
      <c r="O29" s="16" t="str">
        <f aca="false">IF(Stundenplan!O29="X","B1","XXXX")</f>
        <v>XXXX</v>
      </c>
      <c r="P29" s="16" t="str">
        <f aca="false">IF(Stundenplan!P29="X","B1","XXXX")</f>
        <v>XXXX</v>
      </c>
      <c r="Q29" s="16" t="str">
        <f aca="false">IF(Stundenplan!Q29="X","B1","XXXX")</f>
        <v>XXXX</v>
      </c>
      <c r="R29" s="16" t="str">
        <f aca="false">IF(Stundenplan!R29="X","B1","XXXX")</f>
        <v>XXXX</v>
      </c>
      <c r="S29" s="8"/>
      <c r="T29" s="16" t="str">
        <f aca="false">IF(Stundenplan!T29="X","B1","XXXX")</f>
        <v>XXXX</v>
      </c>
      <c r="U29" s="16" t="str">
        <f aca="false">IF(Stundenplan!U29="X","B1","XXXX")</f>
        <v>XXXX</v>
      </c>
      <c r="V29" s="16" t="str">
        <f aca="false">IF(Stundenplan!V29="X","B1","XXXX")</f>
        <v>XXXX</v>
      </c>
      <c r="W29" s="16" t="str">
        <f aca="false">IF(Stundenplan!W29="X","B1","XXXX")</f>
        <v>XXXX</v>
      </c>
      <c r="X29" s="16" t="str">
        <f aca="false">IF(Stundenplan!X29="X","B1","XXXX")</f>
        <v>XXXX</v>
      </c>
      <c r="Y29" s="6"/>
    </row>
    <row r="30" customFormat="false" ht="13.8" hidden="false" customHeight="false" outlineLevel="0" collapsed="false">
      <c r="A30" s="6"/>
      <c r="B30" s="5" t="str">
        <f aca="false">Stundenplan!B30</f>
        <v>Puffer</v>
      </c>
      <c r="C30" s="5" t="str">
        <f aca="false">Stundenplan!C30</f>
        <v>1A</v>
      </c>
      <c r="D30" s="5" t="str">
        <f aca="false">Stundenplan!D30</f>
        <v>1B</v>
      </c>
      <c r="E30" s="5" t="str">
        <f aca="false">Stundenplan!E30</f>
        <v>1C</v>
      </c>
      <c r="F30" s="5" t="str">
        <f aca="false">Stundenplan!F30</f>
        <v>1D</v>
      </c>
      <c r="G30" s="5"/>
      <c r="H30" s="5" t="str">
        <f aca="false">Stundenplan!H30</f>
        <v>Puffer</v>
      </c>
      <c r="I30" s="5" t="str">
        <f aca="false">Stundenplan!I30</f>
        <v>2A</v>
      </c>
      <c r="J30" s="5" t="str">
        <f aca="false">Stundenplan!J30</f>
        <v>2B</v>
      </c>
      <c r="K30" s="5" t="str">
        <f aca="false">Stundenplan!K30</f>
        <v>2C</v>
      </c>
      <c r="L30" s="5" t="str">
        <f aca="false">Stundenplan!L30</f>
        <v>2D</v>
      </c>
      <c r="M30" s="5"/>
      <c r="N30" s="5" t="str">
        <f aca="false">Stundenplan!N30</f>
        <v>Puffer</v>
      </c>
      <c r="O30" s="5" t="str">
        <f aca="false">Stundenplan!O30</f>
        <v>3A</v>
      </c>
      <c r="P30" s="5" t="str">
        <f aca="false">Stundenplan!P30</f>
        <v>3B</v>
      </c>
      <c r="Q30" s="5" t="str">
        <f aca="false">Stundenplan!Q30</f>
        <v>3C</v>
      </c>
      <c r="R30" s="5" t="str">
        <f aca="false">Stundenplan!R30</f>
        <v>3D</v>
      </c>
      <c r="S30" s="5"/>
      <c r="T30" s="5" t="str">
        <f aca="false">Stundenplan!T30</f>
        <v>Puffer</v>
      </c>
      <c r="U30" s="5" t="str">
        <f aca="false">Stundenplan!U30</f>
        <v>4A</v>
      </c>
      <c r="V30" s="5" t="str">
        <f aca="false">Stundenplan!V30</f>
        <v>4B</v>
      </c>
      <c r="W30" s="5" t="str">
        <f aca="false">Stundenplan!W30</f>
        <v>4C</v>
      </c>
      <c r="X30" s="5" t="str">
        <f aca="false">Stundenplan!X30</f>
        <v>4D</v>
      </c>
      <c r="Y30" s="6"/>
    </row>
    <row r="31" customFormat="false" ht="13.8" hidden="false" customHeight="false" outlineLevel="0" collapsed="false">
      <c r="A31" s="6" t="s">
        <v>22</v>
      </c>
      <c r="B31" s="16" t="str">
        <f aca="false">IF(Stundenplan!B31="X","B1","XXXX")</f>
        <v>XXXX</v>
      </c>
      <c r="C31" s="16" t="str">
        <f aca="false">IF(Stundenplan!C31="X","B1","XXXX")</f>
        <v>XXXX</v>
      </c>
      <c r="D31" s="16" t="str">
        <f aca="false">IF(Stundenplan!D31="X","B1","XXXX")</f>
        <v>XXXX</v>
      </c>
      <c r="E31" s="16" t="str">
        <f aca="false">IF(Stundenplan!E31="X","B1","XXXX")</f>
        <v>XXXX</v>
      </c>
      <c r="F31" s="16" t="str">
        <f aca="false">IF(Stundenplan!F31="X","B1","XXXX")</f>
        <v>XXXX</v>
      </c>
      <c r="G31" s="8"/>
      <c r="H31" s="16" t="str">
        <f aca="false">IF(Stundenplan!H31="X","B1","XXXX")</f>
        <v>XXXX</v>
      </c>
      <c r="I31" s="16" t="str">
        <f aca="false">IF(Stundenplan!I31="X","B1","XXXX")</f>
        <v>XXXX</v>
      </c>
      <c r="J31" s="16" t="str">
        <f aca="false">IF(Stundenplan!J31="X","B1","XXXX")</f>
        <v>XXXX</v>
      </c>
      <c r="K31" s="16" t="str">
        <f aca="false">IF(Stundenplan!K31="X","B1","XXXX")</f>
        <v>XXXX</v>
      </c>
      <c r="L31" s="16" t="str">
        <f aca="false">IF(Stundenplan!L31="X","B1","XXXX")</f>
        <v>XXXX</v>
      </c>
      <c r="M31" s="8"/>
      <c r="N31" s="16" t="str">
        <f aca="false">IF(Stundenplan!N31="X","B1","XXXX")</f>
        <v>XXXX</v>
      </c>
      <c r="O31" s="16" t="str">
        <f aca="false">IF(Stundenplan!O31="X","B1","XXXX")</f>
        <v>XXXX</v>
      </c>
      <c r="P31" s="16" t="str">
        <f aca="false">IF(Stundenplan!P31="X","B1","XXXX")</f>
        <v>XXXX</v>
      </c>
      <c r="Q31" s="16" t="str">
        <f aca="false">IF(Stundenplan!Q31="X","B1","XXXX")</f>
        <v>XXXX</v>
      </c>
      <c r="R31" s="16" t="str">
        <f aca="false">IF(Stundenplan!R31="X","B1","XXXX")</f>
        <v>XXXX</v>
      </c>
      <c r="S31" s="8"/>
      <c r="T31" s="16" t="str">
        <f aca="false">IF(Stundenplan!T31="X","B1","XXXX")</f>
        <v>XXXX</v>
      </c>
      <c r="U31" s="16" t="str">
        <f aca="false">IF(Stundenplan!U31="X","B1","XXXX")</f>
        <v>XXXX</v>
      </c>
      <c r="V31" s="16" t="str">
        <f aca="false">IF(Stundenplan!V31="X","B1","XXXX")</f>
        <v>XXXX</v>
      </c>
      <c r="W31" s="16" t="str">
        <f aca="false">IF(Stundenplan!W31="X","B1","XXXX")</f>
        <v>XXXX</v>
      </c>
      <c r="X31" s="16" t="str">
        <f aca="false">IF(Stundenplan!X31="X","B1","XXXX")</f>
        <v>XXXX</v>
      </c>
      <c r="Y31" s="6" t="s">
        <v>22</v>
      </c>
    </row>
    <row r="32" customFormat="false" ht="13.8" hidden="false" customHeight="false" outlineLevel="0" collapsed="false">
      <c r="A32" s="6"/>
      <c r="B32" s="16" t="str">
        <f aca="false">IF(Stundenplan!B32="X","B1","XXXX")</f>
        <v>XXXX</v>
      </c>
      <c r="C32" s="16" t="str">
        <f aca="false">IF(Stundenplan!C32="X","B1","XXXX")</f>
        <v>XXXX</v>
      </c>
      <c r="D32" s="16" t="str">
        <f aca="false">IF(Stundenplan!D32="X","B1","XXXX")</f>
        <v>XXXX</v>
      </c>
      <c r="E32" s="16" t="str">
        <f aca="false">IF(Stundenplan!E32="X","B1","XXXX")</f>
        <v>XXXX</v>
      </c>
      <c r="F32" s="16" t="str">
        <f aca="false">IF(Stundenplan!F32="X","B1","XXXX")</f>
        <v>XXXX</v>
      </c>
      <c r="G32" s="8"/>
      <c r="H32" s="16" t="str">
        <f aca="false">IF(Stundenplan!H32="X","B1","XXXX")</f>
        <v>XXXX</v>
      </c>
      <c r="I32" s="16" t="str">
        <f aca="false">IF(Stundenplan!I32="X","B1","XXXX")</f>
        <v>XXXX</v>
      </c>
      <c r="J32" s="16" t="str">
        <f aca="false">IF(Stundenplan!J32="X","B1","XXXX")</f>
        <v>XXXX</v>
      </c>
      <c r="K32" s="16" t="str">
        <f aca="false">IF(Stundenplan!K32="X","B1","XXXX")</f>
        <v>XXXX</v>
      </c>
      <c r="L32" s="16" t="str">
        <f aca="false">IF(Stundenplan!L32="X","B1","XXXX")</f>
        <v>XXXX</v>
      </c>
      <c r="M32" s="8"/>
      <c r="N32" s="16" t="str">
        <f aca="false">IF(Stundenplan!N32="X","B1","XXXX")</f>
        <v>XXXX</v>
      </c>
      <c r="O32" s="16" t="str">
        <f aca="false">IF(Stundenplan!O32="X","B1","XXXX")</f>
        <v>XXXX</v>
      </c>
      <c r="P32" s="16" t="str">
        <f aca="false">IF(Stundenplan!P32="X","B1","XXXX")</f>
        <v>XXXX</v>
      </c>
      <c r="Q32" s="16" t="str">
        <f aca="false">IF(Stundenplan!Q32="X","B1","XXXX")</f>
        <v>XXXX</v>
      </c>
      <c r="R32" s="16" t="str">
        <f aca="false">IF(Stundenplan!R32="X","B1","XXXX")</f>
        <v>XXXX</v>
      </c>
      <c r="S32" s="8"/>
      <c r="T32" s="16" t="str">
        <f aca="false">IF(Stundenplan!T32="X","B1","XXXX")</f>
        <v>XXXX</v>
      </c>
      <c r="U32" s="16" t="str">
        <f aca="false">IF(Stundenplan!U32="X","B1","XXXX")</f>
        <v>XXXX</v>
      </c>
      <c r="V32" s="16" t="str">
        <f aca="false">IF(Stundenplan!V32="X","B1","XXXX")</f>
        <v>XXXX</v>
      </c>
      <c r="W32" s="16" t="str">
        <f aca="false">IF(Stundenplan!W32="X","B1","XXXX")</f>
        <v>XXXX</v>
      </c>
      <c r="X32" s="16" t="str">
        <f aca="false">IF(Stundenplan!X32="X","B1","XXXX")</f>
        <v>XXXX</v>
      </c>
      <c r="Y32" s="6"/>
    </row>
    <row r="33" customFormat="false" ht="13.8" hidden="false" customHeight="false" outlineLevel="0" collapsed="false">
      <c r="A33" s="6"/>
      <c r="B33" s="16" t="str">
        <f aca="false">IF(Stundenplan!B33="X","B1","XXXX")</f>
        <v>XXXX</v>
      </c>
      <c r="C33" s="16" t="str">
        <f aca="false">IF(Stundenplan!C33="X","B1","XXXX")</f>
        <v>XXXX</v>
      </c>
      <c r="D33" s="16" t="str">
        <f aca="false">IF(Stundenplan!D33="X","B1","XXXX")</f>
        <v>XXXX</v>
      </c>
      <c r="E33" s="16" t="str">
        <f aca="false">IF(Stundenplan!E33="X","B1","XXXX")</f>
        <v>XXXX</v>
      </c>
      <c r="F33" s="16" t="str">
        <f aca="false">IF(Stundenplan!F33="X","B1","XXXX")</f>
        <v>XXXX</v>
      </c>
      <c r="G33" s="8"/>
      <c r="H33" s="16" t="str">
        <f aca="false">IF(Stundenplan!H33="X","B1","XXXX")</f>
        <v>XXXX</v>
      </c>
      <c r="I33" s="16" t="str">
        <f aca="false">IF(Stundenplan!I33="X","B1","XXXX")</f>
        <v>XXXX</v>
      </c>
      <c r="J33" s="16" t="str">
        <f aca="false">IF(Stundenplan!J33="X","B1","XXXX")</f>
        <v>XXXX</v>
      </c>
      <c r="K33" s="16" t="str">
        <f aca="false">IF(Stundenplan!K33="X","B1","XXXX")</f>
        <v>XXXX</v>
      </c>
      <c r="L33" s="16" t="str">
        <f aca="false">IF(Stundenplan!L33="X","B1","XXXX")</f>
        <v>XXXX</v>
      </c>
      <c r="M33" s="8"/>
      <c r="N33" s="16" t="str">
        <f aca="false">IF(Stundenplan!N33="X","B1","XXXX")</f>
        <v>XXXX</v>
      </c>
      <c r="O33" s="16" t="str">
        <f aca="false">IF(Stundenplan!O33="X","B1","XXXX")</f>
        <v>XXXX</v>
      </c>
      <c r="P33" s="16" t="str">
        <f aca="false">IF(Stundenplan!P33="X","B1","XXXX")</f>
        <v>XXXX</v>
      </c>
      <c r="Q33" s="16" t="str">
        <f aca="false">IF(Stundenplan!Q33="X","B1","XXXX")</f>
        <v>XXXX</v>
      </c>
      <c r="R33" s="16" t="str">
        <f aca="false">IF(Stundenplan!R33="X","B1","XXXX")</f>
        <v>XXXX</v>
      </c>
      <c r="S33" s="8"/>
      <c r="T33" s="16" t="str">
        <f aca="false">IF(Stundenplan!T33="X","B1","XXXX")</f>
        <v>XXXX</v>
      </c>
      <c r="U33" s="16" t="str">
        <f aca="false">IF(Stundenplan!U33="X","B1","XXXX")</f>
        <v>XXXX</v>
      </c>
      <c r="V33" s="16" t="str">
        <f aca="false">IF(Stundenplan!V33="X","B1","XXXX")</f>
        <v>XXXX</v>
      </c>
      <c r="W33" s="16" t="str">
        <f aca="false">IF(Stundenplan!W33="X","B1","XXXX")</f>
        <v>XXXX</v>
      </c>
      <c r="X33" s="16" t="str">
        <f aca="false">IF(Stundenplan!X33="X","B1","XXXX")</f>
        <v>XXXX</v>
      </c>
      <c r="Y33" s="6"/>
    </row>
    <row r="34" customFormat="false" ht="13.8" hidden="false" customHeight="false" outlineLevel="0" collapsed="false">
      <c r="A34" s="6"/>
      <c r="B34" s="16" t="str">
        <f aca="false">IF(Stundenplan!B34="X","B1","XXXX")</f>
        <v>XXXX</v>
      </c>
      <c r="C34" s="16" t="str">
        <f aca="false">IF(Stundenplan!C34="X","B1","XXXX")</f>
        <v>XXXX</v>
      </c>
      <c r="D34" s="16" t="str">
        <f aca="false">IF(Stundenplan!D34="X","B1","XXXX")</f>
        <v>XXXX</v>
      </c>
      <c r="E34" s="16" t="str">
        <f aca="false">IF(Stundenplan!E34="X","B1","XXXX")</f>
        <v>XXXX</v>
      </c>
      <c r="F34" s="16" t="str">
        <f aca="false">IF(Stundenplan!F34="X","B1","XXXX")</f>
        <v>XXXX</v>
      </c>
      <c r="G34" s="8"/>
      <c r="H34" s="16" t="str">
        <f aca="false">IF(Stundenplan!H34="X","B1","XXXX")</f>
        <v>XXXX</v>
      </c>
      <c r="I34" s="16" t="str">
        <f aca="false">IF(Stundenplan!I34="X","B1","XXXX")</f>
        <v>XXXX</v>
      </c>
      <c r="J34" s="16" t="str">
        <f aca="false">IF(Stundenplan!J34="X","B1","XXXX")</f>
        <v>XXXX</v>
      </c>
      <c r="K34" s="16" t="str">
        <f aca="false">IF(Stundenplan!K34="X","B1","XXXX")</f>
        <v>XXXX</v>
      </c>
      <c r="L34" s="16" t="str">
        <f aca="false">IF(Stundenplan!L34="X","B1","XXXX")</f>
        <v>XXXX</v>
      </c>
      <c r="M34" s="8"/>
      <c r="N34" s="16" t="str">
        <f aca="false">IF(Stundenplan!N34="X","B1","XXXX")</f>
        <v>XXXX</v>
      </c>
      <c r="O34" s="16" t="str">
        <f aca="false">IF(Stundenplan!O34="X","B1","XXXX")</f>
        <v>XXXX</v>
      </c>
      <c r="P34" s="16" t="str">
        <f aca="false">IF(Stundenplan!P34="X","B1","XXXX")</f>
        <v>XXXX</v>
      </c>
      <c r="Q34" s="16" t="str">
        <f aca="false">IF(Stundenplan!Q34="X","B1","XXXX")</f>
        <v>XXXX</v>
      </c>
      <c r="R34" s="16" t="str">
        <f aca="false">IF(Stundenplan!R34="X","B1","XXXX")</f>
        <v>XXXX</v>
      </c>
      <c r="S34" s="8"/>
      <c r="T34" s="16" t="str">
        <f aca="false">IF(Stundenplan!T34="X","B1","XXXX")</f>
        <v>XXXX</v>
      </c>
      <c r="U34" s="16" t="str">
        <f aca="false">IF(Stundenplan!U34="X","B1","XXXX")</f>
        <v>XXXX</v>
      </c>
      <c r="V34" s="16" t="str">
        <f aca="false">IF(Stundenplan!V34="X","B1","XXXX")</f>
        <v>XXXX</v>
      </c>
      <c r="W34" s="16" t="str">
        <f aca="false">IF(Stundenplan!W34="X","B1","XXXX")</f>
        <v>XXXX</v>
      </c>
      <c r="X34" s="16" t="str">
        <f aca="false">IF(Stundenplan!X34="X","B1","XXXX")</f>
        <v>XXXX</v>
      </c>
      <c r="Y34" s="6"/>
    </row>
    <row r="35" customFormat="false" ht="13.8" hidden="false" customHeight="false" outlineLevel="0" collapsed="false">
      <c r="A35" s="6"/>
      <c r="B35" s="16" t="str">
        <f aca="false">IF(Stundenplan!B35="X","B1","XXXX")</f>
        <v>XXXX</v>
      </c>
      <c r="C35" s="16" t="str">
        <f aca="false">IF(Stundenplan!C35="X","B1","XXXX")</f>
        <v>XXXX</v>
      </c>
      <c r="D35" s="16" t="str">
        <f aca="false">IF(Stundenplan!D35="X","B1","XXXX")</f>
        <v>XXXX</v>
      </c>
      <c r="E35" s="16" t="str">
        <f aca="false">IF(Stundenplan!E35="X","B1","XXXX")</f>
        <v>XXXX</v>
      </c>
      <c r="F35" s="16" t="str">
        <f aca="false">IF(Stundenplan!F35="X","B1","XXXX")</f>
        <v>XXXX</v>
      </c>
      <c r="G35" s="8"/>
      <c r="H35" s="16" t="str">
        <f aca="false">IF(Stundenplan!H35="X","B1","XXXX")</f>
        <v>XXXX</v>
      </c>
      <c r="I35" s="16" t="str">
        <f aca="false">IF(Stundenplan!I35="X","B1","XXXX")</f>
        <v>XXXX</v>
      </c>
      <c r="J35" s="16" t="str">
        <f aca="false">IF(Stundenplan!J35="X","B1","XXXX")</f>
        <v>XXXX</v>
      </c>
      <c r="K35" s="16" t="str">
        <f aca="false">IF(Stundenplan!K35="X","B1","XXXX")</f>
        <v>XXXX</v>
      </c>
      <c r="L35" s="16" t="str">
        <f aca="false">IF(Stundenplan!L35="X","B1","XXXX")</f>
        <v>XXXX</v>
      </c>
      <c r="M35" s="8"/>
      <c r="N35" s="16" t="str">
        <f aca="false">IF(Stundenplan!N35="X","B1","XXXX")</f>
        <v>XXXX</v>
      </c>
      <c r="O35" s="16" t="str">
        <f aca="false">IF(Stundenplan!O35="X","B1","XXXX")</f>
        <v>XXXX</v>
      </c>
      <c r="P35" s="16" t="str">
        <f aca="false">IF(Stundenplan!P35="X","B1","XXXX")</f>
        <v>XXXX</v>
      </c>
      <c r="Q35" s="16" t="str">
        <f aca="false">IF(Stundenplan!Q35="X","B1","XXXX")</f>
        <v>XXXX</v>
      </c>
      <c r="R35" s="16" t="str">
        <f aca="false">IF(Stundenplan!R35="X","B1","XXXX")</f>
        <v>XXXX</v>
      </c>
      <c r="S35" s="8"/>
      <c r="T35" s="16" t="str">
        <f aca="false">IF(Stundenplan!T35="X","B1","XXXX")</f>
        <v>XXXX</v>
      </c>
      <c r="U35" s="16" t="str">
        <f aca="false">IF(Stundenplan!U35="X","B1","XXXX")</f>
        <v>XXXX</v>
      </c>
      <c r="V35" s="16" t="str">
        <f aca="false">IF(Stundenplan!V35="X","B1","XXXX")</f>
        <v>XXXX</v>
      </c>
      <c r="W35" s="16" t="str">
        <f aca="false">IF(Stundenplan!W35="X","B1","XXXX")</f>
        <v>XXXX</v>
      </c>
      <c r="X35" s="16" t="str">
        <f aca="false">IF(Stundenplan!X35="X","B1","XXXX")</f>
        <v>XXXX</v>
      </c>
      <c r="Y35" s="6"/>
    </row>
    <row r="36" customFormat="false" ht="13.8" hidden="false" customHeight="false" outlineLevel="0" collapsed="false">
      <c r="A36" s="6"/>
      <c r="B36" s="16" t="str">
        <f aca="false">IF(Stundenplan!B36="X","B1","XXXX")</f>
        <v>XXXX</v>
      </c>
      <c r="C36" s="16" t="str">
        <f aca="false">IF(Stundenplan!C36="X","B1","XXXX")</f>
        <v>XXXX</v>
      </c>
      <c r="D36" s="16" t="str">
        <f aca="false">IF(Stundenplan!D36="X","B1","XXXX")</f>
        <v>XXXX</v>
      </c>
      <c r="E36" s="16" t="str">
        <f aca="false">IF(Stundenplan!E36="X","B1","XXXX")</f>
        <v>XXXX</v>
      </c>
      <c r="F36" s="16" t="str">
        <f aca="false">IF(Stundenplan!F36="X","B1","XXXX")</f>
        <v>XXXX</v>
      </c>
      <c r="G36" s="8"/>
      <c r="H36" s="16" t="str">
        <f aca="false">IF(Stundenplan!H36="X","B1","XXXX")</f>
        <v>XXXX</v>
      </c>
      <c r="I36" s="16" t="str">
        <f aca="false">IF(Stundenplan!I36="X","B1","XXXX")</f>
        <v>XXXX</v>
      </c>
      <c r="J36" s="16" t="str">
        <f aca="false">IF(Stundenplan!J36="X","B1","XXXX")</f>
        <v>XXXX</v>
      </c>
      <c r="K36" s="16" t="str">
        <f aca="false">IF(Stundenplan!K36="X","B1","XXXX")</f>
        <v>XXXX</v>
      </c>
      <c r="L36" s="16" t="str">
        <f aca="false">IF(Stundenplan!L36="X","B1","XXXX")</f>
        <v>XXXX</v>
      </c>
      <c r="M36" s="8"/>
      <c r="N36" s="16" t="str">
        <f aca="false">IF(Stundenplan!N36="X","B1","XXXX")</f>
        <v>XXXX</v>
      </c>
      <c r="O36" s="16" t="str">
        <f aca="false">IF(Stundenplan!O36="X","B1","XXXX")</f>
        <v>XXXX</v>
      </c>
      <c r="P36" s="16" t="str">
        <f aca="false">IF(Stundenplan!P36="X","B1","XXXX")</f>
        <v>XXXX</v>
      </c>
      <c r="Q36" s="16" t="str">
        <f aca="false">IF(Stundenplan!Q36="X","B1","XXXX")</f>
        <v>XXXX</v>
      </c>
      <c r="R36" s="16" t="str">
        <f aca="false">IF(Stundenplan!R36="X","B1","XXXX")</f>
        <v>XXXX</v>
      </c>
      <c r="S36" s="8"/>
      <c r="T36" s="16" t="str">
        <f aca="false">IF(Stundenplan!T36="X","B1","XXXX")</f>
        <v>XXXX</v>
      </c>
      <c r="U36" s="16" t="str">
        <f aca="false">IF(Stundenplan!U36="X","B1","XXXX")</f>
        <v>XXXX</v>
      </c>
      <c r="V36" s="16" t="str">
        <f aca="false">IF(Stundenplan!V36="X","B1","XXXX")</f>
        <v>XXXX</v>
      </c>
      <c r="W36" s="16" t="str">
        <f aca="false">IF(Stundenplan!W36="X","B1","XXXX")</f>
        <v>XXXX</v>
      </c>
      <c r="X36" s="16" t="str">
        <f aca="false">IF(Stundenplan!X36="X","B1","XXXX")</f>
        <v>XXXX</v>
      </c>
      <c r="Y36" s="6"/>
    </row>
    <row r="37" customFormat="false" ht="13.8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9" customFormat="false" ht="13.8" hidden="false" customHeight="false" outlineLevel="0" collapsed="false">
      <c r="D39" s="17" t="s">
        <v>27</v>
      </c>
      <c r="E39" s="17"/>
      <c r="F39" s="17"/>
      <c r="G39" s="17"/>
      <c r="H39" s="17"/>
      <c r="I39" s="17"/>
      <c r="J39" s="17"/>
      <c r="K39" s="17"/>
      <c r="L39" s="17"/>
    </row>
    <row r="41" customFormat="false" ht="13.8" hidden="false" customHeight="false" outlineLevel="0" collapsed="false">
      <c r="D41" s="18" t="s">
        <v>28</v>
      </c>
      <c r="E41" s="18"/>
      <c r="F41" s="18"/>
      <c r="G41" s="18"/>
      <c r="H41" s="18"/>
      <c r="I41" s="18"/>
      <c r="J41" s="18"/>
      <c r="K41" s="18"/>
      <c r="L41" s="19" t="n">
        <f aca="false">COUNTIF($B$3:$X$36,"B1")</f>
        <v>0</v>
      </c>
    </row>
    <row r="42" customFormat="false" ht="13.8" hidden="false" customHeight="false" outlineLevel="0" collapsed="false">
      <c r="D42" s="20" t="s">
        <v>29</v>
      </c>
      <c r="E42" s="20"/>
      <c r="F42" s="20"/>
      <c r="G42" s="20"/>
      <c r="H42" s="20"/>
      <c r="I42" s="20"/>
      <c r="J42" s="20"/>
      <c r="K42" s="20"/>
      <c r="L42" s="21" t="n">
        <f aca="false">COUNTIF($B$3:$X$36,"B2")+COUNTIF($B$3:$X$36,"DIST")</f>
        <v>0</v>
      </c>
    </row>
    <row r="43" customFormat="false" ht="13.8" hidden="false" customHeight="false" outlineLevel="0" collapsed="false">
      <c r="D43" s="20"/>
      <c r="E43" s="20"/>
      <c r="F43" s="20"/>
      <c r="G43" s="20"/>
      <c r="H43" s="20"/>
      <c r="I43" s="20"/>
      <c r="J43" s="20"/>
      <c r="K43" s="20" t="s">
        <v>30</v>
      </c>
      <c r="L43" s="21" t="n">
        <f aca="false">COUNTIF($B$3:$X$36,"DIST")</f>
        <v>0</v>
      </c>
    </row>
    <row r="44" customFormat="false" ht="13.8" hidden="false" customHeight="false" outlineLevel="0" collapsed="false">
      <c r="D44" s="18" t="s">
        <v>31</v>
      </c>
      <c r="E44" s="18"/>
      <c r="F44" s="18"/>
      <c r="G44" s="18"/>
      <c r="H44" s="18"/>
      <c r="I44" s="18"/>
      <c r="J44" s="18"/>
      <c r="K44" s="18"/>
      <c r="L44" s="19" t="n">
        <f aca="false">COUNTIF($B$3:$X$36,"M1")</f>
        <v>0</v>
      </c>
    </row>
    <row r="45" customFormat="false" ht="13.8" hidden="false" customHeight="false" outlineLevel="0" collapsed="false">
      <c r="D45" s="20" t="s">
        <v>32</v>
      </c>
      <c r="E45" s="20"/>
      <c r="F45" s="20"/>
      <c r="G45" s="20"/>
      <c r="H45" s="20"/>
      <c r="I45" s="20"/>
      <c r="J45" s="20"/>
      <c r="K45" s="20"/>
      <c r="L45" s="21" t="n">
        <f aca="false">COUNTIF($B$3:$X$36,"M2")</f>
        <v>0</v>
      </c>
    </row>
    <row r="46" customFormat="false" ht="13.8" hidden="false" customHeight="false" outlineLevel="0" collapsed="false">
      <c r="D46" s="18" t="s">
        <v>33</v>
      </c>
      <c r="E46" s="18"/>
      <c r="F46" s="18"/>
      <c r="G46" s="18"/>
      <c r="H46" s="18"/>
      <c r="I46" s="18"/>
      <c r="J46" s="18"/>
      <c r="K46" s="18"/>
      <c r="L46" s="19" t="n">
        <f aca="false">COUNTIF($B$3:$X$36,"AUS")</f>
        <v>0</v>
      </c>
    </row>
    <row r="47" customFormat="false" ht="13.8" hidden="false" customHeight="false" outlineLevel="0" collapsed="false">
      <c r="D47" s="20" t="s">
        <v>34</v>
      </c>
      <c r="E47" s="20"/>
      <c r="F47" s="20"/>
      <c r="G47" s="20"/>
      <c r="H47" s="20"/>
      <c r="I47" s="20"/>
      <c r="J47" s="20"/>
      <c r="K47" s="20"/>
      <c r="L47" s="21" t="n">
        <f aca="false">SUM(L41:L46)-L43</f>
        <v>0</v>
      </c>
    </row>
  </sheetData>
  <mergeCells count="18">
    <mergeCell ref="B1:C1"/>
    <mergeCell ref="A3:A8"/>
    <mergeCell ref="Y3:Y8"/>
    <mergeCell ref="A10:A15"/>
    <mergeCell ref="Y10:Y15"/>
    <mergeCell ref="A17:A22"/>
    <mergeCell ref="Y17:Y22"/>
    <mergeCell ref="A24:A30"/>
    <mergeCell ref="Y24:Y30"/>
    <mergeCell ref="A31:A36"/>
    <mergeCell ref="Y31:Y36"/>
    <mergeCell ref="D39:L39"/>
    <mergeCell ref="D41:K41"/>
    <mergeCell ref="D42:K42"/>
    <mergeCell ref="D44:K44"/>
    <mergeCell ref="D45:K45"/>
    <mergeCell ref="D46:K46"/>
    <mergeCell ref="D47:K47"/>
  </mergeCells>
  <conditionalFormatting sqref="B3:F8 H3:L8 N3:R8 T3:X8 T10:X15 N10:R15 H10:L15 B10:F15 B17:F22 H17:L22 N17:R22 T17:X22 T24:X29 N24:R29 H24:L29 B24:F29 B31:F36 H31:L36 N31:R36 T31:X36">
    <cfRule type="cellIs" priority="2" operator="equal" aboveAverage="0" equalAverage="0" bottom="0" percent="0" rank="0" text="" dxfId="1">
      <formula>"XXXX"</formula>
    </cfRule>
  </conditionalFormatting>
  <dataValidations count="2">
    <dataValidation allowBlank="true" errorStyle="stop" operator="between" showDropDown="false" showErrorMessage="true" showInputMessage="true" sqref="G17:G22 G24:G29 G31:G36" type="list">
      <formula1>"B1,B2,M1,M2,AUS,XXXX"</formula1>
      <formula2>0</formula2>
    </dataValidation>
    <dataValidation allowBlank="true" errorStyle="stop" operator="between" showDropDown="false" showErrorMessage="false" showInputMessage="true" sqref="B3:F8 H3:L8 N3:R8 T3:X8 B10:F15 H10:L15 N10:R15 T10:X15 B17:F22 H17:L22 N17:R22 T17:X22 B24:F29 H24:L29 N24:R29 T24:X29 B31:F36 H31:L36 N31:R36 T31:X36" type="list">
      <formula1>"B1,B2,DIST,M1,M2,AUS"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Roman,Standard"&amp;12&amp;Kffffff&amp;A</oddHeader>
    <oddFooter>&amp;C&amp;"Times New Roman,Standard"&amp;12&amp;KffffffSeite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79687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v>45257</v>
      </c>
      <c r="B1" s="23"/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COUNTIF(Stundenplan!B3:X8,"x")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COUNTIF(EW1!B3:X8,"B1")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SUM(B7:B10)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COUNTIF(EW1!B3:X8,"M1")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COUNTIF(EW1!B3:X8,"M2")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COUNTIF(EW1!B3:X8,"AUS")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COUNTIF(EW1!B3:X8,"DIST")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COUNTIF(EW1!B3:X15,"B2")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2" min="12" style="1" width="10.66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f aca="false">ET1!A1+1</f>
        <v>45258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COUNTIF(Stundenplan!B10:X15,"x")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COUNTIF(EW1!B10:X15,"B1")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SUM(B7:B10)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COUNTIF(EW1!B10:X15,"M1")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COUNTIF(EW1!B10:X15,"M2")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COUNTIF(EW1!B10:X15,"AUS")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COUNTIF(EW1!B10:X15,"DIST")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COUNTIF(EW1!B10:X15,"B2")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2" min="12" style="1" width="10.66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f aca="false">ET1!A1+2</f>
        <v>45259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COUNTIF(Stundenplan!B17:X22,"x")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COUNTIF(EW1!B17:X22,"B1")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SUM(B7:B10)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COUNTIF(EW1!B17:X22,"M1")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COUNTIF(EW1!B17:X22,"M2")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COUNTIF(EW1!B17:X22,"AUS")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COUNTIF(EW1!B17:X22,"DIST")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COUNTIF(EW1!B17:X22,"B2")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9.62"/>
    <col collapsed="false" customWidth="true" hidden="false" outlineLevel="0" max="11" min="2" style="1" width="3.71"/>
    <col collapsed="false" customWidth="true" hidden="false" outlineLevel="0" max="12" min="12" style="1" width="10.66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f aca="false">ET1!A1+3</f>
        <v>45260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COUNTIF(Stundenplan!B24:X29,"x")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COUNTIF(EW1!B24:X29,"b1")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SUM(B7:B10)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COUNTIF(EW1!B24:X29,"M1")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COUNTIF(EW1!B24:X29,"M2")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COUNTIF(EW1!B24:X29,"AUS")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COUNTIF(EW1!B24:X29,"DIST")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COUNTIF(EW1!B24:X29,"b2")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2" min="12" style="1" width="10.66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f aca="false">ET1!A1+4</f>
        <v>45261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COUNTIF(Stundenplan!B31:X36,"x")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COUNTIF(EW1!B31:X36,"B1")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SUM(B7:B10)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COUNTIF(EW1!B31:X36,"M1")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COUNTIF(EW1!B31:X36,"M2")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COUNTIF(EW1!B31:X36,"AUS")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COUNTIF(EW1!B31:X36,"DIST")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COUNTIF(EW1!B31:X36,"B2")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8.14"/>
    <col collapsed="false" customWidth="true" hidden="false" outlineLevel="0" max="11" min="2" style="1" width="3.71"/>
    <col collapsed="false" customWidth="true" hidden="false" outlineLevel="0" max="12" min="12" style="1" width="10.66"/>
    <col collapsed="false" customWidth="true" hidden="false" outlineLevel="0" max="13" min="13" style="1" width="17.42"/>
    <col collapsed="false" customWidth="true" hidden="false" outlineLevel="0" max="16" min="14" style="1" width="3.73"/>
  </cols>
  <sheetData>
    <row r="1" customFormat="false" ht="15" hidden="false" customHeight="false" outlineLevel="0" collapsed="false">
      <c r="A1" s="22" t="n">
        <f aca="false">ET1!A1+7</f>
        <v>45264</v>
      </c>
    </row>
    <row r="3" customFormat="false" ht="13.8" hidden="false" customHeight="false" outlineLevel="0" collapsed="false">
      <c r="A3" s="24" t="s">
        <v>35</v>
      </c>
      <c r="B3" s="25"/>
    </row>
    <row r="4" customFormat="false" ht="13.8" hidden="false" customHeight="false" outlineLevel="0" collapsed="false">
      <c r="A4" s="26" t="s">
        <v>36</v>
      </c>
      <c r="B4" s="27" t="n">
        <f aca="false">COUNTIF(Stundenplan!B3:X8,"x")</f>
        <v>0</v>
      </c>
    </row>
    <row r="5" customFormat="false" ht="13.8" hidden="false" customHeight="false" outlineLevel="0" collapsed="false">
      <c r="A5" s="28" t="s">
        <v>37</v>
      </c>
      <c r="B5" s="29" t="n">
        <f aca="false">COUNTIF(EW2!B3:X8,"B1")</f>
        <v>0</v>
      </c>
    </row>
    <row r="6" customFormat="false" ht="13.8" hidden="false" customHeight="false" outlineLevel="0" collapsed="false">
      <c r="A6" s="26" t="s">
        <v>38</v>
      </c>
      <c r="B6" s="27" t="n">
        <f aca="false">SUM(B7:B10)</f>
        <v>0</v>
      </c>
    </row>
    <row r="7" customFormat="false" ht="13.8" hidden="false" customHeight="false" outlineLevel="0" collapsed="false">
      <c r="A7" s="28" t="s">
        <v>39</v>
      </c>
      <c r="B7" s="29" t="n">
        <f aca="false">COUNTIF(EW2!B3:X8,"M1")</f>
        <v>0</v>
      </c>
    </row>
    <row r="8" customFormat="false" ht="13.8" hidden="false" customHeight="false" outlineLevel="0" collapsed="false">
      <c r="A8" s="26" t="s">
        <v>40</v>
      </c>
      <c r="B8" s="27" t="n">
        <f aca="false">COUNTIF(EW2!B3:X8,"M2")</f>
        <v>0</v>
      </c>
    </row>
    <row r="9" customFormat="false" ht="13.8" hidden="false" customHeight="false" outlineLevel="0" collapsed="false">
      <c r="A9" s="28" t="s">
        <v>41</v>
      </c>
      <c r="B9" s="29" t="n">
        <f aca="false">COUNTIF(EW2!B3:X8,"AUS")</f>
        <v>0</v>
      </c>
    </row>
    <row r="10" customFormat="false" ht="13.8" hidden="false" customHeight="false" outlineLevel="0" collapsed="false">
      <c r="A10" s="26" t="s">
        <v>42</v>
      </c>
      <c r="B10" s="27" t="n">
        <f aca="false">COUNTIF(EW2!B3:X8,"DIST")</f>
        <v>0</v>
      </c>
    </row>
    <row r="11" customFormat="false" ht="13.8" hidden="false" customHeight="false" outlineLevel="0" collapsed="false">
      <c r="A11" s="28" t="s">
        <v>43</v>
      </c>
      <c r="B11" s="29" t="n">
        <f aca="false">COUNTIF(EW2!B3:X15,"B2")</f>
        <v>0</v>
      </c>
    </row>
    <row r="12" customFormat="false" ht="13.8" hidden="false" customHeight="false" outlineLevel="0" collapsed="false">
      <c r="A12" s="27" t="s">
        <v>44</v>
      </c>
      <c r="B12" s="30"/>
    </row>
    <row r="13" customFormat="false" ht="13.8" hidden="false" customHeight="false" outlineLevel="0" collapsed="false">
      <c r="A13" s="29" t="s">
        <v>45</v>
      </c>
      <c r="B13" s="31"/>
    </row>
    <row r="14" customFormat="false" ht="13.8" hidden="false" customHeight="false" outlineLevel="0" collapsed="false">
      <c r="A14" s="27" t="s">
        <v>46</v>
      </c>
      <c r="B14" s="30"/>
    </row>
    <row r="15" customFormat="false" ht="13.8" hidden="false" customHeight="false" outlineLevel="0" collapsed="false">
      <c r="A15" s="29" t="s">
        <v>47</v>
      </c>
      <c r="B15" s="31"/>
    </row>
    <row r="16" customFormat="false" ht="13.8" hidden="false" customHeight="false" outlineLevel="0" collapsed="false">
      <c r="A16" s="27" t="s">
        <v>48</v>
      </c>
      <c r="B16" s="30"/>
    </row>
    <row r="17" customFormat="false" ht="13.8" hidden="false" customHeight="false" outlineLevel="0" collapsed="false">
      <c r="A17" s="29" t="s">
        <v>49</v>
      </c>
      <c r="B17" s="31"/>
    </row>
    <row r="18" customFormat="false" ht="13.8" hidden="false" customHeight="false" outlineLevel="0" collapsed="false">
      <c r="A18" s="27" t="s">
        <v>50</v>
      </c>
      <c r="B18" s="30"/>
    </row>
    <row r="19" customFormat="false" ht="13.8" hidden="false" customHeight="false" outlineLevel="0" collapsed="false">
      <c r="A19" s="32" t="s">
        <v>51</v>
      </c>
      <c r="M19" s="33" t="s">
        <v>52</v>
      </c>
      <c r="N19" s="33"/>
      <c r="O19" s="33"/>
      <c r="P19" s="33"/>
    </row>
    <row r="20" customFormat="false" ht="119.4" hidden="false" customHeight="false" outlineLevel="0" collapsed="false">
      <c r="A20" s="24"/>
      <c r="B20" s="34" t="s">
        <v>53</v>
      </c>
      <c r="C20" s="34" t="s">
        <v>54</v>
      </c>
      <c r="D20" s="34" t="s">
        <v>55</v>
      </c>
      <c r="E20" s="34" t="s">
        <v>56</v>
      </c>
      <c r="F20" s="34" t="s">
        <v>57</v>
      </c>
      <c r="G20" s="34" t="s">
        <v>58</v>
      </c>
      <c r="H20" s="34" t="s">
        <v>59</v>
      </c>
      <c r="I20" s="34" t="s">
        <v>60</v>
      </c>
      <c r="J20" s="34" t="s">
        <v>61</v>
      </c>
      <c r="K20" s="34" t="s">
        <v>62</v>
      </c>
      <c r="M20" s="35" t="s">
        <v>63</v>
      </c>
      <c r="N20" s="34" t="s">
        <v>64</v>
      </c>
      <c r="O20" s="34" t="s">
        <v>65</v>
      </c>
      <c r="P20" s="34" t="s">
        <v>66</v>
      </c>
    </row>
    <row r="21" customFormat="false" ht="13.8" hidden="false" customHeight="false" outlineLevel="0" collapsed="false">
      <c r="A21" s="27" t="s">
        <v>67</v>
      </c>
      <c r="B21" s="30"/>
      <c r="C21" s="30"/>
      <c r="D21" s="30"/>
      <c r="E21" s="27" t="n">
        <f aca="false">B21+C21+D21</f>
        <v>0</v>
      </c>
      <c r="F21" s="30"/>
      <c r="G21" s="30"/>
      <c r="H21" s="27" t="n">
        <f aca="false">F21+G21</f>
        <v>0</v>
      </c>
      <c r="I21" s="30"/>
      <c r="J21" s="30"/>
      <c r="K21" s="27" t="n">
        <f aca="false">SUM(B21:J21)</f>
        <v>0</v>
      </c>
      <c r="M21" s="36" t="s">
        <v>68</v>
      </c>
      <c r="N21" s="30"/>
      <c r="O21" s="30"/>
      <c r="P21" s="36" t="n">
        <f aca="false">N21+O21</f>
        <v>0</v>
      </c>
    </row>
    <row r="22" customFormat="false" ht="13.8" hidden="false" customHeight="false" outlineLevel="0" collapsed="false">
      <c r="A22" s="29" t="s">
        <v>69</v>
      </c>
      <c r="B22" s="31"/>
      <c r="C22" s="31"/>
      <c r="D22" s="31"/>
      <c r="E22" s="29" t="n">
        <f aca="false">B22+C22+D22</f>
        <v>0</v>
      </c>
      <c r="F22" s="31"/>
      <c r="G22" s="31"/>
      <c r="H22" s="29" t="n">
        <f aca="false">F22+G22</f>
        <v>0</v>
      </c>
      <c r="I22" s="31"/>
      <c r="J22" s="31"/>
      <c r="K22" s="29" t="n">
        <f aca="false">SUM(B22:J22)</f>
        <v>0</v>
      </c>
      <c r="M22" s="37" t="s">
        <v>70</v>
      </c>
      <c r="N22" s="31"/>
      <c r="O22" s="31"/>
      <c r="P22" s="37" t="n">
        <f aca="false">N22+O22</f>
        <v>0</v>
      </c>
    </row>
    <row r="23" customFormat="false" ht="13.8" hidden="false" customHeight="false" outlineLevel="0" collapsed="false">
      <c r="A23" s="27" t="s">
        <v>71</v>
      </c>
      <c r="B23" s="30"/>
      <c r="C23" s="30"/>
      <c r="D23" s="30"/>
      <c r="E23" s="27" t="n">
        <f aca="false">B23+C23+D23</f>
        <v>0</v>
      </c>
      <c r="F23" s="30"/>
      <c r="G23" s="30"/>
      <c r="H23" s="27" t="n">
        <f aca="false">F23+G23</f>
        <v>0</v>
      </c>
      <c r="I23" s="30"/>
      <c r="J23" s="30"/>
      <c r="K23" s="27" t="n">
        <f aca="false">SUM(B23:J23)</f>
        <v>0</v>
      </c>
      <c r="M23" s="36" t="s">
        <v>72</v>
      </c>
      <c r="N23" s="30"/>
      <c r="O23" s="30"/>
      <c r="P23" s="36" t="n">
        <f aca="false">N23+O23</f>
        <v>0</v>
      </c>
    </row>
    <row r="24" customFormat="false" ht="13.8" hidden="false" customHeight="false" outlineLevel="0" collapsed="false">
      <c r="A24" s="29" t="s">
        <v>73</v>
      </c>
      <c r="B24" s="31"/>
      <c r="C24" s="31"/>
      <c r="D24" s="31"/>
      <c r="E24" s="29" t="n">
        <f aca="false">B24+C24+D24</f>
        <v>0</v>
      </c>
      <c r="F24" s="31"/>
      <c r="G24" s="31"/>
      <c r="H24" s="29" t="n">
        <f aca="false">F24+G24</f>
        <v>0</v>
      </c>
      <c r="I24" s="31"/>
      <c r="J24" s="31"/>
      <c r="K24" s="29" t="n">
        <f aca="false">SUM(B24:J24)</f>
        <v>0</v>
      </c>
      <c r="M24" s="37" t="s">
        <v>74</v>
      </c>
      <c r="N24" s="31"/>
      <c r="O24" s="31"/>
      <c r="P24" s="37" t="n">
        <f aca="false">N24+O24</f>
        <v>0</v>
      </c>
    </row>
    <row r="25" customFormat="false" ht="13.8" hidden="false" customHeight="false" outlineLevel="0" collapsed="false">
      <c r="A25" s="27" t="s">
        <v>75</v>
      </c>
      <c r="B25" s="30"/>
      <c r="C25" s="30"/>
      <c r="D25" s="30"/>
      <c r="E25" s="27" t="n">
        <f aca="false">B25+C25+D25</f>
        <v>0</v>
      </c>
      <c r="F25" s="30"/>
      <c r="G25" s="30"/>
      <c r="H25" s="27" t="n">
        <f aca="false">F25+G25</f>
        <v>0</v>
      </c>
      <c r="I25" s="30"/>
      <c r="J25" s="30"/>
      <c r="K25" s="27" t="n">
        <f aca="false">SUM(B25:J25)</f>
        <v>0</v>
      </c>
      <c r="M25" s="36" t="s">
        <v>76</v>
      </c>
      <c r="N25" s="30"/>
      <c r="O25" s="30"/>
      <c r="P25" s="36" t="n">
        <f aca="false">N25+O25</f>
        <v>0</v>
      </c>
    </row>
    <row r="26" customFormat="false" ht="13.8" hidden="false" customHeight="false" outlineLevel="0" collapsed="false">
      <c r="A26" s="29" t="s">
        <v>77</v>
      </c>
      <c r="B26" s="31"/>
      <c r="C26" s="31"/>
      <c r="D26" s="31"/>
      <c r="E26" s="29" t="n">
        <f aca="false">B26+C26+D26</f>
        <v>0</v>
      </c>
      <c r="F26" s="31"/>
      <c r="G26" s="31"/>
      <c r="H26" s="29" t="n">
        <f aca="false">F26+G26</f>
        <v>0</v>
      </c>
      <c r="I26" s="31"/>
      <c r="J26" s="31"/>
      <c r="K26" s="29" t="n">
        <f aca="false">SUM(B26:J26)</f>
        <v>0</v>
      </c>
      <c r="M26" s="37" t="s">
        <v>78</v>
      </c>
      <c r="N26" s="31"/>
      <c r="O26" s="31"/>
      <c r="P26" s="37" t="n">
        <f aca="false">N26+O26</f>
        <v>0</v>
      </c>
    </row>
    <row r="27" customFormat="false" ht="13.8" hidden="false" customHeight="false" outlineLevel="0" collapsed="false">
      <c r="A27" s="27" t="s">
        <v>79</v>
      </c>
      <c r="B27" s="30"/>
      <c r="C27" s="30"/>
      <c r="D27" s="30"/>
      <c r="E27" s="27" t="n">
        <f aca="false">B27+C27+D27</f>
        <v>0</v>
      </c>
      <c r="F27" s="30"/>
      <c r="G27" s="30"/>
      <c r="H27" s="27" t="n">
        <f aca="false">F27+G27</f>
        <v>0</v>
      </c>
      <c r="I27" s="30"/>
      <c r="J27" s="30"/>
      <c r="K27" s="27" t="n">
        <f aca="false">SUM(B27:J27)</f>
        <v>0</v>
      </c>
      <c r="M27" s="36" t="s">
        <v>80</v>
      </c>
      <c r="N27" s="30"/>
      <c r="O27" s="30"/>
      <c r="P27" s="36" t="n">
        <f aca="false">N27+O27</f>
        <v>0</v>
      </c>
    </row>
    <row r="28" customFormat="false" ht="13.8" hidden="false" customHeight="false" outlineLevel="0" collapsed="false">
      <c r="A28" s="29" t="s">
        <v>81</v>
      </c>
      <c r="B28" s="31"/>
      <c r="C28" s="31"/>
      <c r="D28" s="31"/>
      <c r="E28" s="29" t="n">
        <f aca="false">B28+C28+D28</f>
        <v>0</v>
      </c>
      <c r="F28" s="31"/>
      <c r="G28" s="31"/>
      <c r="H28" s="29" t="n">
        <f aca="false">F28+G28</f>
        <v>0</v>
      </c>
      <c r="I28" s="31"/>
      <c r="J28" s="31"/>
      <c r="K28" s="29" t="n">
        <f aca="false">SUM(B28:J28)</f>
        <v>0</v>
      </c>
      <c r="M28" s="37" t="s">
        <v>82</v>
      </c>
      <c r="N28" s="31"/>
      <c r="O28" s="31"/>
      <c r="P28" s="37" t="n">
        <f aca="false">N28+O28</f>
        <v>0</v>
      </c>
    </row>
    <row r="29" customFormat="false" ht="13.8" hidden="false" customHeight="false" outlineLevel="0" collapsed="false">
      <c r="A29" s="27" t="s">
        <v>83</v>
      </c>
      <c r="B29" s="30"/>
      <c r="C29" s="30"/>
      <c r="D29" s="30"/>
      <c r="E29" s="27" t="n">
        <f aca="false">B29+C29+D29</f>
        <v>0</v>
      </c>
      <c r="F29" s="30"/>
      <c r="G29" s="30"/>
      <c r="H29" s="27" t="n">
        <f aca="false">F29+G29</f>
        <v>0</v>
      </c>
      <c r="I29" s="30"/>
      <c r="J29" s="30"/>
      <c r="K29" s="27" t="n">
        <f aca="false">SUM(B29:J29)</f>
        <v>0</v>
      </c>
      <c r="M29" s="36" t="s">
        <v>84</v>
      </c>
      <c r="N29" s="30"/>
      <c r="O29" s="30"/>
      <c r="P29" s="36" t="n">
        <f aca="false">N29+O29</f>
        <v>0</v>
      </c>
    </row>
    <row r="30" customFormat="false" ht="13.8" hidden="false" customHeight="false" outlineLevel="0" collapsed="false">
      <c r="A30" s="29" t="s">
        <v>85</v>
      </c>
      <c r="B30" s="31"/>
      <c r="C30" s="31"/>
      <c r="D30" s="31"/>
      <c r="E30" s="29" t="n">
        <f aca="false">B30+C30+D30</f>
        <v>0</v>
      </c>
      <c r="F30" s="31"/>
      <c r="G30" s="31"/>
      <c r="H30" s="29" t="n">
        <f aca="false">F30+G30</f>
        <v>0</v>
      </c>
      <c r="I30" s="31"/>
      <c r="J30" s="31"/>
      <c r="K30" s="29" t="n">
        <f aca="false">SUM(B30:J30)</f>
        <v>0</v>
      </c>
      <c r="M30" s="37"/>
      <c r="N30" s="37"/>
      <c r="O30" s="37"/>
      <c r="P30" s="37"/>
    </row>
    <row r="31" customFormat="false" ht="13.8" hidden="false" customHeight="false" outlineLevel="0" collapsed="false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M31" s="36"/>
      <c r="N31" s="36"/>
      <c r="O31" s="36"/>
      <c r="P31" s="36"/>
    </row>
    <row r="32" customFormat="false" ht="13.8" hidden="false" customHeight="false" outlineLevel="0" collapsed="false">
      <c r="A32" s="29" t="s">
        <v>86</v>
      </c>
      <c r="B32" s="29"/>
      <c r="C32" s="29"/>
      <c r="D32" s="29"/>
      <c r="E32" s="29" t="n">
        <f aca="false">SUM(E21:E30)</f>
        <v>0</v>
      </c>
      <c r="F32" s="29"/>
      <c r="G32" s="29"/>
      <c r="H32" s="29" t="n">
        <f aca="false">SUM(H21:H30)</f>
        <v>0</v>
      </c>
      <c r="I32" s="29" t="n">
        <f aca="false">SUM(I21:I30)</f>
        <v>0</v>
      </c>
      <c r="J32" s="29" t="n">
        <f aca="false">SUM(J21:J30)</f>
        <v>0</v>
      </c>
      <c r="K32" s="29"/>
      <c r="M32" s="37" t="s">
        <v>86</v>
      </c>
      <c r="N32" s="37"/>
      <c r="O32" s="37"/>
      <c r="P32" s="37" t="n">
        <f aca="false">SUM(P21:P30)</f>
        <v>0</v>
      </c>
    </row>
    <row r="33" customFormat="false" ht="13.8" hidden="false" customHeight="false" outlineLevel="0" collapsed="false">
      <c r="A33" s="27" t="s">
        <v>87</v>
      </c>
      <c r="B33" s="27"/>
      <c r="C33" s="27"/>
      <c r="D33" s="27"/>
      <c r="E33" s="27" t="str">
        <f aca="false">IF(E32=B7,"OK","!!!")</f>
        <v>OK</v>
      </c>
      <c r="F33" s="27"/>
      <c r="G33" s="27"/>
      <c r="H33" s="27" t="str">
        <f aca="false">IF(H32=B8,"OK","!!!")</f>
        <v>OK</v>
      </c>
      <c r="I33" s="27" t="str">
        <f aca="false">IF(I32=B10,"OK","!!!")</f>
        <v>OK</v>
      </c>
      <c r="J33" s="27" t="str">
        <f aca="false">IF(J32=B9,"OK","!!!")</f>
        <v>OK</v>
      </c>
      <c r="K33" s="27"/>
      <c r="M33" s="36"/>
      <c r="N33" s="36"/>
      <c r="O33" s="36"/>
      <c r="P33" s="36" t="str">
        <f aca="false">IF(P32=B9,"OK","!!!")</f>
        <v>OK</v>
      </c>
    </row>
  </sheetData>
  <mergeCells count="1">
    <mergeCell ref="M19:P19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170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2017-10-28T08:30:45Z</dcterms:created>
  <dc:creator>Florian Emrich</dc:creator>
  <dc:description/>
  <dc:language>de-DE</dc:language>
  <cp:lastModifiedBy/>
  <cp:lastPrinted>2017-11-09T13:09:44Z</cp:lastPrinted>
  <dcterms:modified xsi:type="dcterms:W3CDTF">2024-08-10T11:55:10Z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